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4\dati1Trim24\new_1_2024\"/>
    </mc:Choice>
  </mc:AlternateContent>
  <bookViews>
    <workbookView xWindow="2610" yWindow="180" windowWidth="24105" windowHeight="12720"/>
  </bookViews>
  <sheets>
    <sheet name="2024-Q1" sheetId="8" r:id="rId1"/>
    <sheet name="2023-Q1 Q2 q3 q4" sheetId="6" r:id="rId2"/>
    <sheet name="2022-Q1 Q2 q3 q4" sheetId="1" r:id="rId3"/>
    <sheet name="2021 q1q2q3q4" sheetId="2" r:id="rId4"/>
    <sheet name="2020 q1q2q3q4" sheetId="3" r:id="rId5"/>
    <sheet name="2019 q1q2q3q4" sheetId="4" r:id="rId6"/>
    <sheet name="storico" sheetId="5" r:id="rId7"/>
  </sheets>
  <calcPr calcId="162913"/>
</workbook>
</file>

<file path=xl/calcChain.xml><?xml version="1.0" encoding="utf-8"?>
<calcChain xmlns="http://schemas.openxmlformats.org/spreadsheetml/2006/main">
  <c r="N48" i="6" l="1"/>
  <c r="M48" i="6"/>
  <c r="L48" i="6"/>
  <c r="K48" i="6"/>
  <c r="J48" i="6"/>
  <c r="I48" i="6"/>
  <c r="H48" i="6"/>
  <c r="G48" i="6"/>
  <c r="F48" i="6"/>
  <c r="E48" i="6"/>
  <c r="D48" i="6"/>
  <c r="C48" i="6"/>
  <c r="B48" i="6"/>
  <c r="C9" i="6"/>
  <c r="D9" i="6"/>
  <c r="E9" i="6"/>
  <c r="F9" i="6"/>
  <c r="G9" i="6"/>
  <c r="H9" i="6"/>
  <c r="I9" i="6"/>
  <c r="J9" i="6"/>
  <c r="K9" i="6"/>
  <c r="L9" i="6"/>
  <c r="M9" i="6"/>
  <c r="N9" i="6"/>
  <c r="B9" i="6"/>
  <c r="C61" i="1" l="1"/>
  <c r="D61" i="1"/>
  <c r="E61" i="1"/>
  <c r="F61" i="1"/>
  <c r="G61" i="1"/>
  <c r="H61" i="1"/>
  <c r="I61" i="1"/>
  <c r="J61" i="1"/>
  <c r="K61" i="1"/>
  <c r="L61" i="1"/>
  <c r="M61" i="1"/>
  <c r="N61" i="1"/>
  <c r="B61" i="1"/>
</calcChain>
</file>

<file path=xl/sharedStrings.xml><?xml version="1.0" encoding="utf-8"?>
<sst xmlns="http://schemas.openxmlformats.org/spreadsheetml/2006/main" count="1254" uniqueCount="61">
  <si>
    <t xml:space="preserve">Importazioni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</si>
  <si>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</si>
  <si>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</si>
  <si>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</si>
  <si>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</si>
  <si>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</si>
  <si>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</si>
  <si>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</si>
  <si>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</si>
  <si>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</si>
  <si>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</si>
  <si>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</si>
  <si>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</si>
  <si>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</si>
  <si>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</si>
  <si>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</si>
  <si>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</si>
  <si>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</si>
  <si>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</si>
  <si>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</si>
  <si>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</si>
  <si>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</si>
  <si>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</si>
  <si>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</si>
  <si>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>Elaborazioni cciaa Chieti Pescara su dati Istat</t>
  </si>
  <si>
    <t xml:space="preserve">Trimestre: 2022-Q3  </t>
  </si>
  <si>
    <t xml:space="preserve">Trimestre: 2021-Q1  </t>
  </si>
  <si>
    <t xml:space="preserve">Trimestre: 2021-Q2  </t>
  </si>
  <si>
    <t xml:space="preserve">Trimestre: 2021-Q3  </t>
  </si>
  <si>
    <t xml:space="preserve">Trimestre: 2022-Q4  </t>
  </si>
  <si>
    <t xml:space="preserve">Trimestre: 2022-q1 q2 Q3 q4  </t>
  </si>
  <si>
    <t>var 1 2 22/3 4 22</t>
  </si>
  <si>
    <t xml:space="preserve">var 1 2 3 4 22/ 1 2 3 4  21 </t>
  </si>
  <si>
    <t xml:space="preserve">Trimestre: 2021-Q4  </t>
  </si>
  <si>
    <t xml:space="preserve">Trimestre: 2021-q1 q2 Q3 q4  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</si>
  <si>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</si>
  <si>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</si>
  <si>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</si>
  <si>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</si>
  <si>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 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</si>
  <si>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</si>
  <si>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</si>
  <si>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</si>
  <si>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</si>
  <si>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 q4  </t>
  </si>
  <si>
    <t>chieti pescara</t>
  </si>
  <si>
    <t xml:space="preserve">Trimestre: 2023-Q1  </t>
  </si>
  <si>
    <t>Chieti Pescara</t>
  </si>
  <si>
    <t xml:space="preserve">Trimestre: 2023-Q3  </t>
  </si>
  <si>
    <t xml:space="preserve">Trimestre: 2023-Q2  </t>
  </si>
  <si>
    <t xml:space="preserve">Trimestre: 2023-Q4  </t>
  </si>
  <si>
    <t xml:space="preserve">Trimestre: 2023-q1 q2 Q3 Q4 </t>
  </si>
  <si>
    <t>var (1 2 3 4) 23/(1 2 3 4) 22</t>
  </si>
  <si>
    <t xml:space="preserve">var 4 23/ 4  22 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</si>
  <si>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</si>
  <si>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</si>
  <si>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</si>
  <si>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</si>
  <si>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Trimestre: 2024-q1 q2</t>
  </si>
  <si>
    <t>var 1 24/1 23</t>
  </si>
  <si>
    <t>var 1 24/ 4 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</si>
</sst>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2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9" fontId="0" fillId="0" borderId="2" xfId="1" applyFon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/>
    </xf>
    <xf numFmtId="0" fontId="0" fillId="4" borderId="2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164" fontId="0" fillId="0" borderId="0" xfId="0" applyNumberFormat="1"/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10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FFFF00"/>
      </font>
      <fill>
        <patternFill>
          <fgColor rgb="FFFFFF00"/>
          <bgColor rgb="FFFF0000"/>
        </patternFill>
      </fill>
    </dxf>
    <dxf>
      <font>
        <color rgb="FFFFFF00"/>
      </font>
      <fill>
        <patternFill>
          <fgColor rgb="FFFFFF00"/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marzo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21-455A-B970-EBA1CCBBC7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21-455A-B970-EBA1CCBBC7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021-455A-B970-EBA1CCBBC7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021-455A-B970-EBA1CCBBC7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021-455A-B970-EBA1CCBBC7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021-455A-B970-EBA1CCBBC7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021-455A-B970-EBA1CCBBC77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021-455A-B970-EBA1CCBBC77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021-455A-B970-EBA1CCBBC77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021-455A-B970-EBA1CCBBC77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021-455A-B970-EBA1CCBBC77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7021-455A-B970-EBA1CCBBC77C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021-455A-B970-EBA1CCBBC77C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021-455A-B970-EBA1CCBBC77C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021-455A-B970-EBA1CCBBC77C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021-455A-B970-EBA1CCBBC77C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021-455A-B970-EBA1CCBBC77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'2024-Q1'!$B$56:$M$57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'2024-Q1'!$B$58:$M$58</c:f>
              <c:numCache>
                <c:formatCode>#,##0.0</c:formatCode>
                <c:ptCount val="12"/>
                <c:pt idx="0">
                  <c:v>62456.773999999998</c:v>
                </c:pt>
                <c:pt idx="1">
                  <c:v>107345.90300000001</c:v>
                </c:pt>
                <c:pt idx="2">
                  <c:v>128648.864</c:v>
                </c:pt>
                <c:pt idx="3">
                  <c:v>74645.392999999996</c:v>
                </c:pt>
                <c:pt idx="4">
                  <c:v>207822.44699999999</c:v>
                </c:pt>
                <c:pt idx="5">
                  <c:v>106903.06299999999</c:v>
                </c:pt>
                <c:pt idx="6">
                  <c:v>108681.675</c:v>
                </c:pt>
                <c:pt idx="7">
                  <c:v>195708.014</c:v>
                </c:pt>
                <c:pt idx="8">
                  <c:v>414725.99900000001</c:v>
                </c:pt>
                <c:pt idx="9">
                  <c:v>35605.012999999999</c:v>
                </c:pt>
                <c:pt idx="10">
                  <c:v>5553.9170000000004</c:v>
                </c:pt>
                <c:pt idx="11">
                  <c:v>28734.901000000002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021-455A-B970-EBA1CCBBC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Importazioni Abruzzo Chiei Pescara 2019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storico!$B$7:$F$7</c:f>
              <c:numCache>
                <c:formatCode>#,##0.0</c:formatCode>
                <c:ptCount val="5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  <c:pt idx="4">
                  <c:v>5608165.8600000003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3E-4D20-A4FC-A6B33A84959F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storico!$B$8:$F$8</c:f>
              <c:numCache>
                <c:formatCode>#,##0.0</c:formatCode>
                <c:ptCount val="5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  <c:pt idx="4">
                  <c:v>1175381.9100000001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3E-4D20-A4FC-A6B33A84959F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storico!$B$9:$F$9</c:f>
              <c:numCache>
                <c:formatCode>#,##0.0</c:formatCode>
                <c:ptCount val="5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  <c:pt idx="4">
                  <c:v>2246363.8099999996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3E-4D20-A4FC-A6B33A84959F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storico!$B$10:$F$10</c:f>
              <c:numCache>
                <c:formatCode>#,##0.0</c:formatCode>
                <c:ptCount val="5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  <c:pt idx="4">
                  <c:v>3421745.7199999997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3E-4D20-A4FC-A6B33A849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278528"/>
        <c:axId val="217493440"/>
      </c:lineChart>
      <c:catAx>
        <c:axId val="20827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493440"/>
        <c:crosses val="autoZero"/>
        <c:auto val="1"/>
        <c:lblAlgn val="ctr"/>
        <c:lblOffset val="100"/>
        <c:noMultiLvlLbl val="0"/>
      </c:catAx>
      <c:valAx>
        <c:axId val="21749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827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marzo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F79-4CFD-9AC2-45B136B705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F79-4CFD-9AC2-45B136B705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F79-4CFD-9AC2-45B136B705A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F79-4CFD-9AC2-45B136B705A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F79-4CFD-9AC2-45B136B705A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F79-4CFD-9AC2-45B136B705A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F79-4CFD-9AC2-45B136B705A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F79-4CFD-9AC2-45B136B705A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F79-4CFD-9AC2-45B136B705A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F79-4CFD-9AC2-45B136B705A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F79-4CFD-9AC2-45B136B705A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F79-4CFD-9AC2-45B136B705A2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F79-4CFD-9AC2-45B136B705A2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F79-4CFD-9AC2-45B136B705A2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F79-4CFD-9AC2-45B136B705A2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F79-4CFD-9AC2-45B136B705A2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F79-4CFD-9AC2-45B136B705A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'2024-Q1'!$B$56:$M$57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'2024-Q1'!$B$59:$M$59</c:f>
              <c:numCache>
                <c:formatCode>#,##0.0</c:formatCode>
                <c:ptCount val="12"/>
                <c:pt idx="0">
                  <c:v>13816.856</c:v>
                </c:pt>
                <c:pt idx="1">
                  <c:v>12269.975</c:v>
                </c:pt>
                <c:pt idx="2">
                  <c:v>18796.701000000001</c:v>
                </c:pt>
                <c:pt idx="3">
                  <c:v>18488.813999999998</c:v>
                </c:pt>
                <c:pt idx="4">
                  <c:v>30433.919999999998</c:v>
                </c:pt>
                <c:pt idx="5">
                  <c:v>17465.638999999999</c:v>
                </c:pt>
                <c:pt idx="6">
                  <c:v>9179.2880000000005</c:v>
                </c:pt>
                <c:pt idx="7">
                  <c:v>27543.544000000002</c:v>
                </c:pt>
                <c:pt idx="8">
                  <c:v>208720.057</c:v>
                </c:pt>
                <c:pt idx="9">
                  <c:v>13201.231</c:v>
                </c:pt>
                <c:pt idx="10">
                  <c:v>544.28700000000003</c:v>
                </c:pt>
                <c:pt idx="11">
                  <c:v>7250.442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1F79-4CFD-9AC2-45B136B70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marzo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7D-4D4B-9C9E-A0B0A36A39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7D-4D4B-9C9E-A0B0A36A39C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37D-4D4B-9C9E-A0B0A36A39C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37D-4D4B-9C9E-A0B0A36A39C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37D-4D4B-9C9E-A0B0A36A39C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37D-4D4B-9C9E-A0B0A36A39C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37D-4D4B-9C9E-A0B0A36A39C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37D-4D4B-9C9E-A0B0A36A39C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37D-4D4B-9C9E-A0B0A36A39C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37D-4D4B-9C9E-A0B0A36A39C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D37D-4D4B-9C9E-A0B0A36A39C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D37D-4D4B-9C9E-A0B0A36A39C9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37D-4D4B-9C9E-A0B0A36A39C9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37D-4D4B-9C9E-A0B0A36A39C9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37D-4D4B-9C9E-A0B0A36A39C9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37D-4D4B-9C9E-A0B0A36A39C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'2024-Q1'!$B$56:$M$57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'2024-Q1'!$B$60:$M$60</c:f>
              <c:numCache>
                <c:formatCode>#,##0.0</c:formatCode>
                <c:ptCount val="12"/>
                <c:pt idx="0">
                  <c:v>25587.143</c:v>
                </c:pt>
                <c:pt idx="1">
                  <c:v>43602.881999999998</c:v>
                </c:pt>
                <c:pt idx="2">
                  <c:v>40555.832999999999</c:v>
                </c:pt>
                <c:pt idx="3">
                  <c:v>30633.53</c:v>
                </c:pt>
                <c:pt idx="4">
                  <c:v>46504.864000000001</c:v>
                </c:pt>
                <c:pt idx="5">
                  <c:v>60031.425999999999</c:v>
                </c:pt>
                <c:pt idx="6">
                  <c:v>50787.26</c:v>
                </c:pt>
                <c:pt idx="7">
                  <c:v>106367.447</c:v>
                </c:pt>
                <c:pt idx="8">
                  <c:v>171511.48300000001</c:v>
                </c:pt>
                <c:pt idx="9">
                  <c:v>7132.7039999999997</c:v>
                </c:pt>
                <c:pt idx="10">
                  <c:v>2416.6970000000001</c:v>
                </c:pt>
                <c:pt idx="11">
                  <c:v>9171.7330000000002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D37D-4D4B-9C9E-A0B0A36A3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54-43FB-A275-85311F1D02A4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q4'!$B$58:$M$58</c:f>
              <c:numCache>
                <c:formatCode>#,##0.0</c:formatCode>
                <c:ptCount val="12"/>
                <c:pt idx="0">
                  <c:v>229334.44</c:v>
                </c:pt>
                <c:pt idx="1">
                  <c:v>472464.73</c:v>
                </c:pt>
                <c:pt idx="2">
                  <c:v>455494.97</c:v>
                </c:pt>
                <c:pt idx="3">
                  <c:v>298753.67000000004</c:v>
                </c:pt>
                <c:pt idx="4">
                  <c:v>1017140.4099999999</c:v>
                </c:pt>
                <c:pt idx="5">
                  <c:v>406789.06000000006</c:v>
                </c:pt>
                <c:pt idx="6">
                  <c:v>479736.16000000003</c:v>
                </c:pt>
                <c:pt idx="7">
                  <c:v>877675.98</c:v>
                </c:pt>
                <c:pt idx="8">
                  <c:v>1065191.1500000001</c:v>
                </c:pt>
                <c:pt idx="9">
                  <c:v>155068.37</c:v>
                </c:pt>
                <c:pt idx="10">
                  <c:v>30733.79</c:v>
                </c:pt>
                <c:pt idx="11">
                  <c:v>119784.15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diceembre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q4'!$B$59:$M$59</c:f>
              <c:numCache>
                <c:formatCode>#,##0.0</c:formatCode>
                <c:ptCount val="12"/>
                <c:pt idx="0">
                  <c:v>47817.53</c:v>
                </c:pt>
                <c:pt idx="1">
                  <c:v>55559.649999999994</c:v>
                </c:pt>
                <c:pt idx="2">
                  <c:v>71644.33</c:v>
                </c:pt>
                <c:pt idx="3">
                  <c:v>74407.490000000005</c:v>
                </c:pt>
                <c:pt idx="4">
                  <c:v>170604.63</c:v>
                </c:pt>
                <c:pt idx="5">
                  <c:v>69520.290000000008</c:v>
                </c:pt>
                <c:pt idx="6">
                  <c:v>44391.49</c:v>
                </c:pt>
                <c:pt idx="7">
                  <c:v>104796.47</c:v>
                </c:pt>
                <c:pt idx="8">
                  <c:v>447422.77</c:v>
                </c:pt>
                <c:pt idx="9">
                  <c:v>52470.490000000005</c:v>
                </c:pt>
                <c:pt idx="10">
                  <c:v>2001.1399999999999</c:v>
                </c:pt>
                <c:pt idx="11">
                  <c:v>34746.65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q4'!$B$60:$M$60</c:f>
              <c:numCache>
                <c:formatCode>#,##0.0</c:formatCode>
                <c:ptCount val="12"/>
                <c:pt idx="0">
                  <c:v>127198.28</c:v>
                </c:pt>
                <c:pt idx="1">
                  <c:v>169643.98000000004</c:v>
                </c:pt>
                <c:pt idx="2">
                  <c:v>119072.13</c:v>
                </c:pt>
                <c:pt idx="3">
                  <c:v>111747.01</c:v>
                </c:pt>
                <c:pt idx="4">
                  <c:v>284133</c:v>
                </c:pt>
                <c:pt idx="5">
                  <c:v>221214.73</c:v>
                </c:pt>
                <c:pt idx="6">
                  <c:v>209434.23999999999</c:v>
                </c:pt>
                <c:pt idx="7">
                  <c:v>436872.59000000008</c:v>
                </c:pt>
                <c:pt idx="8">
                  <c:v>469058.52</c:v>
                </c:pt>
                <c:pt idx="9">
                  <c:v>42101.88</c:v>
                </c:pt>
                <c:pt idx="10">
                  <c:v>19165.66</c:v>
                </c:pt>
                <c:pt idx="11">
                  <c:v>36721.81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dicembre 22</a:t>
            </a:r>
          </a:p>
          <a:p>
            <a:pPr>
              <a:defRPr/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204002.44</c:v>
                </c:pt>
                <c:pt idx="1">
                  <c:v>438842</c:v>
                </c:pt>
                <c:pt idx="2">
                  <c:v>427172.63</c:v>
                </c:pt>
                <c:pt idx="3">
                  <c:v>321843.62</c:v>
                </c:pt>
                <c:pt idx="4">
                  <c:v>1011425.98</c:v>
                </c:pt>
                <c:pt idx="5">
                  <c:v>414152.31</c:v>
                </c:pt>
                <c:pt idx="6">
                  <c:v>528276.72</c:v>
                </c:pt>
                <c:pt idx="7">
                  <c:v>892261.95</c:v>
                </c:pt>
                <c:pt idx="8">
                  <c:v>1002804.6699999999</c:v>
                </c:pt>
                <c:pt idx="9">
                  <c:v>144798.26</c:v>
                </c:pt>
                <c:pt idx="10">
                  <c:v>45885.57</c:v>
                </c:pt>
                <c:pt idx="11">
                  <c:v>118152.35999999999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dicembre 22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42539.99</c:v>
                </c:pt>
                <c:pt idx="1">
                  <c:v>53502.950000000004</c:v>
                </c:pt>
                <c:pt idx="2">
                  <c:v>56688.740000000005</c:v>
                </c:pt>
                <c:pt idx="3">
                  <c:v>98666.01</c:v>
                </c:pt>
                <c:pt idx="4">
                  <c:v>108817.31999999999</c:v>
                </c:pt>
                <c:pt idx="5">
                  <c:v>69333.69</c:v>
                </c:pt>
                <c:pt idx="6">
                  <c:v>39199.629999999997</c:v>
                </c:pt>
                <c:pt idx="7">
                  <c:v>108881.34</c:v>
                </c:pt>
                <c:pt idx="8">
                  <c:v>69612.14</c:v>
                </c:pt>
                <c:pt idx="9">
                  <c:v>49302.11</c:v>
                </c:pt>
                <c:pt idx="10">
                  <c:v>2427.9499999999998</c:v>
                </c:pt>
                <c:pt idx="11">
                  <c:v>33396.51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dicembre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layout/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118783.75</c:v>
                </c:pt>
                <c:pt idx="1">
                  <c:v>160824.20000000001</c:v>
                </c:pt>
                <c:pt idx="2">
                  <c:v>110203.4</c:v>
                </c:pt>
                <c:pt idx="3">
                  <c:v>92183.579999999987</c:v>
                </c:pt>
                <c:pt idx="4">
                  <c:v>315357.99</c:v>
                </c:pt>
                <c:pt idx="5">
                  <c:v>223060.93000000002</c:v>
                </c:pt>
                <c:pt idx="6">
                  <c:v>248147.71000000002</c:v>
                </c:pt>
                <c:pt idx="7">
                  <c:v>465519.77</c:v>
                </c:pt>
                <c:pt idx="8">
                  <c:v>785779.01</c:v>
                </c:pt>
                <c:pt idx="9">
                  <c:v>28600.65</c:v>
                </c:pt>
                <c:pt idx="10">
                  <c:v>35816.17</c:v>
                </c:pt>
                <c:pt idx="11">
                  <c:v>36132.300000000003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252412</xdr:colOff>
      <xdr:row>11</xdr:row>
      <xdr:rowOff>123825</xdr:rowOff>
    </xdr:from>
    <xdr:to>
      <xdr:col>14</xdr:col>
      <xdr:colOff>552450</xdr:colOff>
      <xdr:row>27</xdr:row>
      <xdr:rowOff>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abSelected="1" zoomScale="80" zoomScaleNormal="80" workbookViewId="0">
      <selection activeCell="N93" sqref="N93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54</v>
      </c>
    </row>
    <row r="4" spans="1:14" ht="90" x14ac:dyDescent="0.25">
      <c r="A4" s="3" t="s">
        <v>3</v>
      </c>
      <c r="B4" s="30" t="s">
        <v>4</v>
      </c>
      <c r="C4" s="30" t="s">
        <v>5</v>
      </c>
      <c r="D4" s="30" t="s">
        <v>6</v>
      </c>
      <c r="E4" s="30" t="s">
        <v>7</v>
      </c>
      <c r="F4" s="30" t="s">
        <v>8</v>
      </c>
      <c r="G4" s="30" t="s">
        <v>9</v>
      </c>
      <c r="H4" s="30" t="s">
        <v>10</v>
      </c>
      <c r="I4" s="30" t="s">
        <v>11</v>
      </c>
      <c r="J4" s="30" t="s">
        <v>12</v>
      </c>
      <c r="K4" s="30" t="s">
        <v>13</v>
      </c>
      <c r="L4" s="30" t="s">
        <v>14</v>
      </c>
      <c r="M4" s="30" t="s">
        <v>15</v>
      </c>
      <c r="N4" s="30" t="s">
        <v>16</v>
      </c>
    </row>
    <row r="5" spans="1:14" x14ac:dyDescent="0.25">
      <c r="A5" s="3" t="s">
        <v>17</v>
      </c>
      <c r="B5" s="31" t="s">
        <v>2</v>
      </c>
      <c r="C5" s="31" t="s">
        <v>2</v>
      </c>
      <c r="D5" s="31" t="s">
        <v>2</v>
      </c>
      <c r="E5" s="31" t="s">
        <v>2</v>
      </c>
      <c r="F5" s="31" t="s">
        <v>2</v>
      </c>
      <c r="G5" s="31" t="s">
        <v>2</v>
      </c>
      <c r="H5" s="31" t="s">
        <v>2</v>
      </c>
      <c r="I5" s="31" t="s">
        <v>2</v>
      </c>
      <c r="J5" s="31" t="s">
        <v>2</v>
      </c>
      <c r="K5" s="31" t="s">
        <v>2</v>
      </c>
      <c r="L5" s="31" t="s">
        <v>2</v>
      </c>
      <c r="M5" s="31" t="s">
        <v>2</v>
      </c>
      <c r="N5" s="31" t="s">
        <v>2</v>
      </c>
    </row>
    <row r="6" spans="1:14" x14ac:dyDescent="0.25">
      <c r="A6" s="30" t="s">
        <v>18</v>
      </c>
      <c r="B6" s="9">
        <v>62456.773999999998</v>
      </c>
      <c r="C6" s="9">
        <v>107345.90300000001</v>
      </c>
      <c r="D6" s="9">
        <v>128648.864</v>
      </c>
      <c r="E6" s="9">
        <v>74645.392999999996</v>
      </c>
      <c r="F6" s="9">
        <v>207822.44699999999</v>
      </c>
      <c r="G6" s="9">
        <v>106903.06299999999</v>
      </c>
      <c r="H6" s="9">
        <v>108681.675</v>
      </c>
      <c r="I6" s="9">
        <v>195708.014</v>
      </c>
      <c r="J6" s="9">
        <v>414725.99900000001</v>
      </c>
      <c r="K6" s="9">
        <v>35605.012999999999</v>
      </c>
      <c r="L6" s="9">
        <v>5553.9170000000004</v>
      </c>
      <c r="M6" s="9">
        <v>28734.901000000002</v>
      </c>
      <c r="N6" s="9">
        <v>1476831.963</v>
      </c>
    </row>
    <row r="7" spans="1:14" x14ac:dyDescent="0.25">
      <c r="A7" s="30" t="s">
        <v>19</v>
      </c>
      <c r="B7" s="9">
        <v>13816.856</v>
      </c>
      <c r="C7" s="9">
        <v>12269.975</v>
      </c>
      <c r="D7" s="9">
        <v>18796.701000000001</v>
      </c>
      <c r="E7" s="9">
        <v>18488.813999999998</v>
      </c>
      <c r="F7" s="9">
        <v>30433.919999999998</v>
      </c>
      <c r="G7" s="9">
        <v>17465.638999999999</v>
      </c>
      <c r="H7" s="9">
        <v>9179.2880000000005</v>
      </c>
      <c r="I7" s="9">
        <v>27543.544000000002</v>
      </c>
      <c r="J7" s="9">
        <v>208720.057</v>
      </c>
      <c r="K7" s="9">
        <v>13201.231</v>
      </c>
      <c r="L7" s="9">
        <v>544.28700000000003</v>
      </c>
      <c r="M7" s="9">
        <v>7250.442</v>
      </c>
      <c r="N7" s="9">
        <v>377710.75400000002</v>
      </c>
    </row>
    <row r="8" spans="1:14" x14ac:dyDescent="0.25">
      <c r="A8" s="30" t="s">
        <v>20</v>
      </c>
      <c r="B8" s="9">
        <v>25587.143</v>
      </c>
      <c r="C8" s="9">
        <v>43602.881999999998</v>
      </c>
      <c r="D8" s="9">
        <v>40555.832999999999</v>
      </c>
      <c r="E8" s="9">
        <v>30633.53</v>
      </c>
      <c r="F8" s="9">
        <v>46504.864000000001</v>
      </c>
      <c r="G8" s="9">
        <v>60031.425999999999</v>
      </c>
      <c r="H8" s="9">
        <v>50787.26</v>
      </c>
      <c r="I8" s="9">
        <v>106367.447</v>
      </c>
      <c r="J8" s="9">
        <v>171511.48300000001</v>
      </c>
      <c r="K8" s="9">
        <v>7132.7039999999997</v>
      </c>
      <c r="L8" s="9">
        <v>2416.6970000000001</v>
      </c>
      <c r="M8" s="9">
        <v>9171.7330000000002</v>
      </c>
      <c r="N8" s="9">
        <v>594303.00199999998</v>
      </c>
    </row>
    <row r="9" spans="1:14" x14ac:dyDescent="0.25">
      <c r="A9" s="22" t="s">
        <v>45</v>
      </c>
      <c r="B9" s="23">
        <v>39403.998999999996</v>
      </c>
      <c r="C9" s="23">
        <v>55872.856999999996</v>
      </c>
      <c r="D9" s="23">
        <v>59352.534</v>
      </c>
      <c r="E9" s="23">
        <v>49122.343999999997</v>
      </c>
      <c r="F9" s="23">
        <v>76938.784</v>
      </c>
      <c r="G9" s="23">
        <v>77497.065000000002</v>
      </c>
      <c r="H9" s="23">
        <v>59966.548000000003</v>
      </c>
      <c r="I9" s="23">
        <v>133910.99100000001</v>
      </c>
      <c r="J9" s="23">
        <v>380231.54000000004</v>
      </c>
      <c r="K9" s="23">
        <v>20333.934999999998</v>
      </c>
      <c r="L9" s="23">
        <v>2960.9840000000004</v>
      </c>
      <c r="M9" s="23">
        <v>16422.174999999999</v>
      </c>
      <c r="N9" s="23">
        <v>972013.75600000005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55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26" t="s">
        <v>18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1:14" x14ac:dyDescent="0.25">
      <c r="A20" s="26" t="s">
        <v>19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x14ac:dyDescent="0.25">
      <c r="A21" s="26" t="s">
        <v>20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56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26" t="s">
        <v>18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x14ac:dyDescent="0.25">
      <c r="A33" s="26" t="s">
        <v>19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x14ac:dyDescent="0.25">
      <c r="A34" s="26" t="s">
        <v>20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57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26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6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6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58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6" t="s">
        <v>2</v>
      </c>
      <c r="C57" s="26" t="s">
        <v>2</v>
      </c>
      <c r="D57" s="26" t="s">
        <v>2</v>
      </c>
      <c r="E57" s="26" t="s">
        <v>2</v>
      </c>
      <c r="F57" s="26" t="s">
        <v>2</v>
      </c>
      <c r="G57" s="26" t="s">
        <v>2</v>
      </c>
      <c r="H57" s="26" t="s">
        <v>2</v>
      </c>
      <c r="I57" s="26" t="s">
        <v>2</v>
      </c>
      <c r="J57" s="26" t="s">
        <v>2</v>
      </c>
      <c r="K57" s="26" t="s">
        <v>2</v>
      </c>
      <c r="L57" s="26" t="s">
        <v>2</v>
      </c>
      <c r="M57" s="26" t="s">
        <v>2</v>
      </c>
      <c r="N57" s="26" t="s">
        <v>2</v>
      </c>
    </row>
    <row r="58" spans="1:14" x14ac:dyDescent="0.25">
      <c r="A58" s="26" t="s">
        <v>18</v>
      </c>
      <c r="B58" s="9">
        <v>62456.773999999998</v>
      </c>
      <c r="C58" s="9">
        <v>107345.90300000001</v>
      </c>
      <c r="D58" s="9">
        <v>128648.864</v>
      </c>
      <c r="E58" s="9">
        <v>74645.392999999996</v>
      </c>
      <c r="F58" s="9">
        <v>207822.44699999999</v>
      </c>
      <c r="G58" s="9">
        <v>106903.06299999999</v>
      </c>
      <c r="H58" s="9">
        <v>108681.675</v>
      </c>
      <c r="I58" s="9">
        <v>195708.014</v>
      </c>
      <c r="J58" s="9">
        <v>414725.99900000001</v>
      </c>
      <c r="K58" s="9">
        <v>35605.012999999999</v>
      </c>
      <c r="L58" s="9">
        <v>5553.9170000000004</v>
      </c>
      <c r="M58" s="9">
        <v>28734.901000000002</v>
      </c>
      <c r="N58" s="9">
        <v>1476831.963</v>
      </c>
    </row>
    <row r="59" spans="1:14" x14ac:dyDescent="0.25">
      <c r="A59" s="26" t="s">
        <v>19</v>
      </c>
      <c r="B59" s="9">
        <v>13816.856</v>
      </c>
      <c r="C59" s="9">
        <v>12269.975</v>
      </c>
      <c r="D59" s="9">
        <v>18796.701000000001</v>
      </c>
      <c r="E59" s="9">
        <v>18488.813999999998</v>
      </c>
      <c r="F59" s="9">
        <v>30433.919999999998</v>
      </c>
      <c r="G59" s="9">
        <v>17465.638999999999</v>
      </c>
      <c r="H59" s="9">
        <v>9179.2880000000005</v>
      </c>
      <c r="I59" s="9">
        <v>27543.544000000002</v>
      </c>
      <c r="J59" s="9">
        <v>208720.057</v>
      </c>
      <c r="K59" s="9">
        <v>13201.231</v>
      </c>
      <c r="L59" s="9">
        <v>544.28700000000003</v>
      </c>
      <c r="M59" s="9">
        <v>7250.442</v>
      </c>
      <c r="N59" s="9">
        <v>377710.75400000002</v>
      </c>
    </row>
    <row r="60" spans="1:14" x14ac:dyDescent="0.25">
      <c r="A60" s="26" t="s">
        <v>20</v>
      </c>
      <c r="B60" s="9">
        <v>25587.143</v>
      </c>
      <c r="C60" s="9">
        <v>43602.881999999998</v>
      </c>
      <c r="D60" s="9">
        <v>40555.832999999999</v>
      </c>
      <c r="E60" s="9">
        <v>30633.53</v>
      </c>
      <c r="F60" s="9">
        <v>46504.864000000001</v>
      </c>
      <c r="G60" s="9">
        <v>60031.425999999999</v>
      </c>
      <c r="H60" s="9">
        <v>50787.26</v>
      </c>
      <c r="I60" s="9">
        <v>106367.447</v>
      </c>
      <c r="J60" s="9">
        <v>171511.48300000001</v>
      </c>
      <c r="K60" s="9">
        <v>7132.7039999999997</v>
      </c>
      <c r="L60" s="9">
        <v>2416.6970000000001</v>
      </c>
      <c r="M60" s="9">
        <v>9171.7330000000002</v>
      </c>
      <c r="N60" s="9">
        <v>594303.00199999998</v>
      </c>
    </row>
    <row r="61" spans="1:14" x14ac:dyDescent="0.25">
      <c r="A61" s="22" t="s">
        <v>45</v>
      </c>
      <c r="B61" s="23">
        <v>39403.998999999996</v>
      </c>
      <c r="C61" s="23">
        <v>55872.856999999996</v>
      </c>
      <c r="D61" s="23">
        <v>59352.534</v>
      </c>
      <c r="E61" s="23">
        <v>49122.343999999997</v>
      </c>
      <c r="F61" s="23">
        <v>76938.784</v>
      </c>
      <c r="G61" s="23">
        <v>77497.065000000002</v>
      </c>
      <c r="H61" s="23">
        <v>59966.548000000003</v>
      </c>
      <c r="I61" s="23">
        <v>133910.99100000001</v>
      </c>
      <c r="J61" s="23">
        <v>380231.54000000004</v>
      </c>
      <c r="K61" s="23">
        <v>20333.934999999998</v>
      </c>
      <c r="L61" s="23">
        <v>2960.9840000000004</v>
      </c>
      <c r="M61" s="23">
        <v>16422.174999999999</v>
      </c>
      <c r="N61" s="23">
        <v>972013.75600000005</v>
      </c>
    </row>
    <row r="63" spans="1:14" x14ac:dyDescent="0.25">
      <c r="A63" s="15" t="s">
        <v>59</v>
      </c>
    </row>
    <row r="64" spans="1:14" ht="90" x14ac:dyDescent="0.25">
      <c r="A64" s="7" t="s">
        <v>3</v>
      </c>
      <c r="B64" s="26" t="s">
        <v>4</v>
      </c>
      <c r="C64" s="26" t="s">
        <v>5</v>
      </c>
      <c r="D64" s="26" t="s">
        <v>6</v>
      </c>
      <c r="E64" s="26" t="s">
        <v>7</v>
      </c>
      <c r="F64" s="26" t="s">
        <v>8</v>
      </c>
      <c r="G64" s="26" t="s">
        <v>9</v>
      </c>
      <c r="H64" s="26" t="s">
        <v>10</v>
      </c>
      <c r="I64" s="26" t="s">
        <v>11</v>
      </c>
      <c r="J64" s="26" t="s">
        <v>12</v>
      </c>
      <c r="K64" s="26" t="s">
        <v>13</v>
      </c>
      <c r="L64" s="26" t="s">
        <v>14</v>
      </c>
      <c r="M64" s="26" t="s">
        <v>15</v>
      </c>
      <c r="N64" s="26" t="s">
        <v>16</v>
      </c>
    </row>
    <row r="65" spans="1:14" x14ac:dyDescent="0.25">
      <c r="A65" s="7" t="s">
        <v>17</v>
      </c>
      <c r="B65" s="26" t="s">
        <v>2</v>
      </c>
      <c r="C65" s="26" t="s">
        <v>2</v>
      </c>
      <c r="D65" s="26" t="s">
        <v>2</v>
      </c>
      <c r="E65" s="26" t="s">
        <v>2</v>
      </c>
      <c r="F65" s="26" t="s">
        <v>2</v>
      </c>
      <c r="G65" s="26" t="s">
        <v>2</v>
      </c>
      <c r="H65" s="26" t="s">
        <v>2</v>
      </c>
      <c r="I65" s="26" t="s">
        <v>2</v>
      </c>
      <c r="J65" s="26" t="s">
        <v>2</v>
      </c>
      <c r="K65" s="26" t="s">
        <v>2</v>
      </c>
      <c r="L65" s="26" t="s">
        <v>2</v>
      </c>
      <c r="M65" s="26" t="s">
        <v>2</v>
      </c>
      <c r="N65" s="26" t="s">
        <v>2</v>
      </c>
    </row>
    <row r="66" spans="1:14" x14ac:dyDescent="0.25">
      <c r="A66" s="26" t="s">
        <v>18</v>
      </c>
      <c r="B66" s="11">
        <v>5.408843222490807E-2</v>
      </c>
      <c r="C66" s="11">
        <v>8.6269127528382731E-3</v>
      </c>
      <c r="D66" s="11">
        <v>5.2842384461496889E-2</v>
      </c>
      <c r="E66" s="11">
        <v>-6.0363471071696234E-2</v>
      </c>
      <c r="F66" s="11">
        <v>-0.14075228480216162</v>
      </c>
      <c r="G66" s="11">
        <v>4.5238186726989461E-2</v>
      </c>
      <c r="H66" s="11">
        <v>-0.19112601962657658</v>
      </c>
      <c r="I66" s="11">
        <v>-6.5802635522046987E-2</v>
      </c>
      <c r="J66" s="11">
        <v>1.501119155025713</v>
      </c>
      <c r="K66" s="11">
        <v>-3.7955343094910554E-2</v>
      </c>
      <c r="L66" s="11">
        <v>-0.44944219750589814</v>
      </c>
      <c r="M66" s="11">
        <v>-0.15263500898973745</v>
      </c>
      <c r="N66" s="11">
        <v>0.13416308505158181</v>
      </c>
    </row>
    <row r="67" spans="1:14" x14ac:dyDescent="0.25">
      <c r="A67" s="26" t="s">
        <v>19</v>
      </c>
      <c r="B67" s="11">
        <v>0.20302548782813193</v>
      </c>
      <c r="C67" s="11">
        <v>-7.1181902619999016E-2</v>
      </c>
      <c r="D67" s="11">
        <v>0.24254185390695959</v>
      </c>
      <c r="E67" s="11">
        <v>-8.0556018318448414E-2</v>
      </c>
      <c r="F67" s="11">
        <v>0.24417117721125689</v>
      </c>
      <c r="G67" s="11">
        <v>-8.4253031580448667E-2</v>
      </c>
      <c r="H67" s="11">
        <v>-0.46287757281411368</v>
      </c>
      <c r="I67" s="11">
        <v>0.20021665611419504</v>
      </c>
      <c r="J67" s="11">
        <v>2.7838523348041257</v>
      </c>
      <c r="K67" s="11">
        <v>-3.5470127934418151E-2</v>
      </c>
      <c r="L67" s="11">
        <v>-0.28722794059872708</v>
      </c>
      <c r="M67" s="11">
        <v>-0.3916613178077985</v>
      </c>
      <c r="N67" s="11">
        <v>0.6784644083245911</v>
      </c>
    </row>
    <row r="68" spans="1:14" x14ac:dyDescent="0.25">
      <c r="A68" s="26" t="s">
        <v>20</v>
      </c>
      <c r="B68" s="11">
        <v>-0.25645140386258358</v>
      </c>
      <c r="C68" s="11">
        <v>0.11543309455433455</v>
      </c>
      <c r="D68" s="11">
        <v>0.17593427661303085</v>
      </c>
      <c r="E68" s="11">
        <v>4.5517251265192821E-2</v>
      </c>
      <c r="F68" s="11">
        <v>-0.39385537911423246</v>
      </c>
      <c r="G68" s="11">
        <v>0.12044123021263432</v>
      </c>
      <c r="H68" s="11">
        <v>-1.2201400419608413E-2</v>
      </c>
      <c r="I68" s="11">
        <v>7.232588803205374E-2</v>
      </c>
      <c r="J68" s="11">
        <v>1.1277579510479718</v>
      </c>
      <c r="K68" s="11">
        <v>-0.17697796567926077</v>
      </c>
      <c r="L68" s="11">
        <v>-0.65150913875770577</v>
      </c>
      <c r="M68" s="11">
        <v>-3.2757386091000665E-2</v>
      </c>
      <c r="N68" s="11">
        <v>0.1344049738109914</v>
      </c>
    </row>
    <row r="69" spans="1:14" x14ac:dyDescent="0.25">
      <c r="A69" s="22" t="s">
        <v>45</v>
      </c>
      <c r="B69" s="11">
        <v>-0.14147438770350054</v>
      </c>
      <c r="C69" s="11">
        <v>6.8297303007503668E-2</v>
      </c>
      <c r="D69" s="11">
        <v>0.19624260820141964</v>
      </c>
      <c r="E69" s="11">
        <v>-5.7930435954734651E-3</v>
      </c>
      <c r="F69" s="11">
        <v>-0.23961203590424096</v>
      </c>
      <c r="G69" s="11">
        <v>6.6704229842036458E-2</v>
      </c>
      <c r="H69" s="11">
        <v>-0.12463140291549403</v>
      </c>
      <c r="I69" s="11">
        <v>9.6354808934713904E-2</v>
      </c>
      <c r="J69" s="11">
        <v>1.8006100138914058</v>
      </c>
      <c r="K69" s="11">
        <v>-9.033367959279183E-2</v>
      </c>
      <c r="L69" s="11">
        <v>-0.61537520280267111</v>
      </c>
      <c r="M69" s="11">
        <v>-0.23263661417948317</v>
      </c>
      <c r="N69" s="11">
        <v>0.29788184007931923</v>
      </c>
    </row>
    <row r="71" spans="1:14" x14ac:dyDescent="0.25">
      <c r="A71" s="15" t="s">
        <v>60</v>
      </c>
    </row>
    <row r="72" spans="1:14" ht="90" x14ac:dyDescent="0.25">
      <c r="A72" s="7" t="s">
        <v>3</v>
      </c>
      <c r="B72" s="26" t="s">
        <v>4</v>
      </c>
      <c r="C72" s="26" t="s">
        <v>5</v>
      </c>
      <c r="D72" s="26" t="s">
        <v>6</v>
      </c>
      <c r="E72" s="26" t="s">
        <v>7</v>
      </c>
      <c r="F72" s="26" t="s">
        <v>8</v>
      </c>
      <c r="G72" s="26" t="s">
        <v>9</v>
      </c>
      <c r="H72" s="26" t="s">
        <v>10</v>
      </c>
      <c r="I72" s="26" t="s">
        <v>11</v>
      </c>
      <c r="J72" s="26" t="s">
        <v>12</v>
      </c>
      <c r="K72" s="26" t="s">
        <v>13</v>
      </c>
      <c r="L72" s="26" t="s">
        <v>14</v>
      </c>
      <c r="M72" s="26" t="s">
        <v>15</v>
      </c>
      <c r="N72" s="26" t="s">
        <v>16</v>
      </c>
    </row>
    <row r="73" spans="1:14" x14ac:dyDescent="0.25">
      <c r="A73" s="7" t="s">
        <v>17</v>
      </c>
      <c r="B73" s="26" t="s">
        <v>2</v>
      </c>
      <c r="C73" s="26" t="s">
        <v>2</v>
      </c>
      <c r="D73" s="26" t="s">
        <v>2</v>
      </c>
      <c r="E73" s="26" t="s">
        <v>2</v>
      </c>
      <c r="F73" s="26" t="s">
        <v>2</v>
      </c>
      <c r="G73" s="26" t="s">
        <v>2</v>
      </c>
      <c r="H73" s="26" t="s">
        <v>2</v>
      </c>
      <c r="I73" s="26" t="s">
        <v>2</v>
      </c>
      <c r="J73" s="26" t="s">
        <v>2</v>
      </c>
      <c r="K73" s="26" t="s">
        <v>2</v>
      </c>
      <c r="L73" s="26" t="s">
        <v>2</v>
      </c>
      <c r="M73" s="26" t="s">
        <v>2</v>
      </c>
      <c r="N73" s="26" t="s">
        <v>2</v>
      </c>
    </row>
    <row r="74" spans="1:14" x14ac:dyDescent="0.25">
      <c r="A74" s="26" t="s">
        <v>18</v>
      </c>
      <c r="B74" s="11">
        <v>-8.5895380693891979E-2</v>
      </c>
      <c r="C74" s="11">
        <v>-2.45390896235167E-2</v>
      </c>
      <c r="D74" s="11">
        <v>6.923398121256609E-2</v>
      </c>
      <c r="E74" s="11">
        <v>4.1938341518276342E-3</v>
      </c>
      <c r="F74" s="11">
        <v>-0.18934643610549645</v>
      </c>
      <c r="G74" s="11">
        <v>-8.8189131588917568E-3</v>
      </c>
      <c r="H74" s="11">
        <v>-5.7820764693062202E-2</v>
      </c>
      <c r="I74" s="11">
        <v>-1.9698917134740878E-2</v>
      </c>
      <c r="J74" s="11">
        <v>0.26226287906030471</v>
      </c>
      <c r="K74" s="11">
        <v>-2.8093081379192909E-2</v>
      </c>
      <c r="L74" s="11">
        <v>0.12163861855033024</v>
      </c>
      <c r="M74" s="11">
        <v>1.5971365313235689E-2</v>
      </c>
      <c r="N74" s="11">
        <v>1.8040547495430426E-2</v>
      </c>
    </row>
    <row r="75" spans="1:14" x14ac:dyDescent="0.25">
      <c r="A75" s="26" t="s">
        <v>19</v>
      </c>
      <c r="B75" s="11">
        <v>-6.9424908990941107E-3</v>
      </c>
      <c r="C75" s="11">
        <v>3.915030022781741E-2</v>
      </c>
      <c r="D75" s="11">
        <v>2.335571500203356E-2</v>
      </c>
      <c r="E75" s="11">
        <v>-6.8191959729602125E-2</v>
      </c>
      <c r="F75" s="11">
        <v>-0.51569214718707168</v>
      </c>
      <c r="G75" s="11">
        <v>-4.5418751520087126E-2</v>
      </c>
      <c r="H75" s="11">
        <v>-3.2650269624864725E-2</v>
      </c>
      <c r="I75" s="11">
        <v>-3.8538878837626425E-2</v>
      </c>
      <c r="J75" s="11">
        <v>0.40143978561038929</v>
      </c>
      <c r="K75" s="11">
        <v>-1.7328320190084626E-2</v>
      </c>
      <c r="L75" s="11">
        <v>0.65205791294846127</v>
      </c>
      <c r="M75" s="11">
        <v>6.9314176324320173E-2</v>
      </c>
      <c r="N75" s="11">
        <v>7.097110694656264E-2</v>
      </c>
    </row>
    <row r="76" spans="1:14" x14ac:dyDescent="0.25">
      <c r="A76" s="26" t="s">
        <v>20</v>
      </c>
      <c r="B76" s="11">
        <v>-0.31537639906641052</v>
      </c>
      <c r="C76" s="11">
        <v>0.18863548758366919</v>
      </c>
      <c r="D76" s="11">
        <v>0.16778104850215822</v>
      </c>
      <c r="E76" s="11">
        <v>9.22652782744839E-2</v>
      </c>
      <c r="F76" s="11">
        <v>-0.28955053417920429</v>
      </c>
      <c r="G76" s="11">
        <v>-2.2766764154147335E-3</v>
      </c>
      <c r="H76" s="11">
        <v>-4.5011367779588994E-2</v>
      </c>
      <c r="I76" s="11">
        <v>4.0051977446649747E-2</v>
      </c>
      <c r="J76" s="11">
        <v>0.22457015110540951</v>
      </c>
      <c r="K76" s="11">
        <v>-0.11124601427199025</v>
      </c>
      <c r="L76" s="11">
        <v>-9.5439199305305922E-2</v>
      </c>
      <c r="M76" s="11">
        <v>-2.3425584609454649E-2</v>
      </c>
      <c r="N76" s="11">
        <v>2.8101812738644691E-2</v>
      </c>
    </row>
    <row r="77" spans="1:14" x14ac:dyDescent="0.25">
      <c r="A77" s="22" t="s">
        <v>45</v>
      </c>
      <c r="B77" s="11">
        <v>-0.23170335138322259</v>
      </c>
      <c r="C77" s="11">
        <v>0.15223528814926696</v>
      </c>
      <c r="D77" s="11">
        <v>0.11782005955927941</v>
      </c>
      <c r="E77" s="11">
        <v>2.5781212477348051E-2</v>
      </c>
      <c r="F77" s="11">
        <v>-0.40031376852712114</v>
      </c>
      <c r="G77" s="11">
        <v>-1.2336637479153083E-2</v>
      </c>
      <c r="H77" s="11">
        <v>-4.3139729108544869E-2</v>
      </c>
      <c r="I77" s="11">
        <v>2.2854772577856911E-2</v>
      </c>
      <c r="J77" s="11">
        <v>0.31572054240699671</v>
      </c>
      <c r="K77" s="11">
        <v>-5.245198753187983E-2</v>
      </c>
      <c r="L77" s="11">
        <v>-1.3380248838774431E-2</v>
      </c>
      <c r="M77" s="11">
        <v>1.5457080669296604E-2</v>
      </c>
      <c r="N77" s="11">
        <v>4.434607364149399E-2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9" priority="5" operator="lessThan">
      <formula>0</formula>
    </cfRule>
    <cfRule type="cellIs" dxfId="8" priority="3" operator="greaterThan">
      <formula>0</formula>
    </cfRule>
  </conditionalFormatting>
  <conditionalFormatting sqref="B74:N77">
    <cfRule type="cellIs" dxfId="7" priority="1" operator="greaterThan">
      <formula>0</formula>
    </cfRule>
    <cfRule type="cellIs" dxfId="6" priority="2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44" zoomScale="80" zoomScaleNormal="80" workbookViewId="0">
      <selection activeCell="D64" sqref="D64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46</v>
      </c>
    </row>
    <row r="4" spans="1:14" ht="90" x14ac:dyDescent="0.25">
      <c r="A4" s="3" t="s">
        <v>3</v>
      </c>
      <c r="B4" s="25" t="s">
        <v>4</v>
      </c>
      <c r="C4" s="25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  <c r="I4" s="25" t="s">
        <v>11</v>
      </c>
      <c r="J4" s="25" t="s">
        <v>12</v>
      </c>
      <c r="K4" s="25" t="s">
        <v>13</v>
      </c>
      <c r="L4" s="25" t="s">
        <v>14</v>
      </c>
      <c r="M4" s="25" t="s">
        <v>15</v>
      </c>
      <c r="N4" s="25" t="s">
        <v>16</v>
      </c>
    </row>
    <row r="5" spans="1:14" x14ac:dyDescent="0.25">
      <c r="A5" s="3" t="s">
        <v>17</v>
      </c>
      <c r="B5" s="31" t="s">
        <v>2</v>
      </c>
      <c r="C5" s="31" t="s">
        <v>2</v>
      </c>
      <c r="D5" s="31" t="s">
        <v>2</v>
      </c>
      <c r="E5" s="31" t="s">
        <v>2</v>
      </c>
      <c r="F5" s="31" t="s">
        <v>2</v>
      </c>
      <c r="G5" s="31" t="s">
        <v>2</v>
      </c>
      <c r="H5" s="31" t="s">
        <v>2</v>
      </c>
      <c r="I5" s="31" t="s">
        <v>2</v>
      </c>
      <c r="J5" s="31" t="s">
        <v>2</v>
      </c>
      <c r="K5" s="31" t="s">
        <v>2</v>
      </c>
      <c r="L5" s="31" t="s">
        <v>2</v>
      </c>
      <c r="M5" s="31" t="s">
        <v>2</v>
      </c>
      <c r="N5" s="31" t="s">
        <v>2</v>
      </c>
    </row>
    <row r="6" spans="1:14" x14ac:dyDescent="0.25">
      <c r="A6" s="25" t="s">
        <v>18</v>
      </c>
      <c r="B6" s="9">
        <v>59251.93</v>
      </c>
      <c r="C6" s="9">
        <v>106427.76</v>
      </c>
      <c r="D6" s="9">
        <v>122191.95</v>
      </c>
      <c r="E6" s="9">
        <v>79440.710000000006</v>
      </c>
      <c r="F6" s="9">
        <v>241865.58</v>
      </c>
      <c r="G6" s="9">
        <v>102276.27</v>
      </c>
      <c r="H6" s="9">
        <v>134361.69</v>
      </c>
      <c r="I6" s="9">
        <v>209493.22</v>
      </c>
      <c r="J6" s="9">
        <v>165816.17000000001</v>
      </c>
      <c r="K6" s="9">
        <v>37009.730000000003</v>
      </c>
      <c r="L6" s="9">
        <v>10087.799999999999</v>
      </c>
      <c r="M6" s="9">
        <v>33910.89</v>
      </c>
      <c r="N6" s="9">
        <v>1302133.69</v>
      </c>
    </row>
    <row r="7" spans="1:14" x14ac:dyDescent="0.25">
      <c r="A7" s="25" t="s">
        <v>19</v>
      </c>
      <c r="B7" s="9">
        <v>11485.09</v>
      </c>
      <c r="C7" s="9">
        <v>13210.31</v>
      </c>
      <c r="D7" s="9">
        <v>15127.62</v>
      </c>
      <c r="E7" s="9">
        <v>20108.689999999999</v>
      </c>
      <c r="F7" s="9">
        <v>24461.200000000001</v>
      </c>
      <c r="G7" s="9">
        <v>19072.560000000001</v>
      </c>
      <c r="H7" s="9">
        <v>17089.75</v>
      </c>
      <c r="I7" s="9">
        <v>22948.81</v>
      </c>
      <c r="J7" s="9">
        <v>55160.73</v>
      </c>
      <c r="K7" s="9">
        <v>13686.7</v>
      </c>
      <c r="L7" s="9">
        <v>763.62</v>
      </c>
      <c r="M7" s="9">
        <v>11918.43</v>
      </c>
      <c r="N7" s="9">
        <v>225033.52</v>
      </c>
    </row>
    <row r="8" spans="1:14" x14ac:dyDescent="0.25">
      <c r="A8" s="25" t="s">
        <v>20</v>
      </c>
      <c r="B8" s="9">
        <v>34412.199999999997</v>
      </c>
      <c r="C8" s="9">
        <v>39090.54</v>
      </c>
      <c r="D8" s="9">
        <v>34488.18</v>
      </c>
      <c r="E8" s="9">
        <v>29299.88</v>
      </c>
      <c r="F8" s="9">
        <v>76722.39</v>
      </c>
      <c r="G8" s="9">
        <v>53578.38</v>
      </c>
      <c r="H8" s="9">
        <v>51414.59</v>
      </c>
      <c r="I8" s="9">
        <v>99193.21</v>
      </c>
      <c r="J8" s="9">
        <v>80606.67</v>
      </c>
      <c r="K8" s="9">
        <v>8666.48</v>
      </c>
      <c r="L8" s="9">
        <v>6934.75</v>
      </c>
      <c r="M8" s="9">
        <v>9482.35</v>
      </c>
      <c r="N8" s="9">
        <v>523889.63</v>
      </c>
    </row>
    <row r="9" spans="1:14" x14ac:dyDescent="0.25">
      <c r="A9" s="22" t="s">
        <v>45</v>
      </c>
      <c r="B9" s="23">
        <f>+B7+B8</f>
        <v>45897.289999999994</v>
      </c>
      <c r="C9" s="23">
        <f t="shared" ref="C9:N9" si="0">+C7+C8</f>
        <v>52300.85</v>
      </c>
      <c r="D9" s="23">
        <f t="shared" si="0"/>
        <v>49615.8</v>
      </c>
      <c r="E9" s="23">
        <f t="shared" si="0"/>
        <v>49408.57</v>
      </c>
      <c r="F9" s="23">
        <f t="shared" si="0"/>
        <v>101183.59</v>
      </c>
      <c r="G9" s="23">
        <f t="shared" si="0"/>
        <v>72650.94</v>
      </c>
      <c r="H9" s="23">
        <f t="shared" si="0"/>
        <v>68504.34</v>
      </c>
      <c r="I9" s="23">
        <f t="shared" si="0"/>
        <v>122142.02</v>
      </c>
      <c r="J9" s="23">
        <f t="shared" si="0"/>
        <v>135767.4</v>
      </c>
      <c r="K9" s="23">
        <f t="shared" si="0"/>
        <v>22353.18</v>
      </c>
      <c r="L9" s="23">
        <f t="shared" si="0"/>
        <v>7698.37</v>
      </c>
      <c r="M9" s="23">
        <f t="shared" si="0"/>
        <v>21400.78</v>
      </c>
      <c r="N9" s="23">
        <f t="shared" si="0"/>
        <v>748923.15</v>
      </c>
    </row>
    <row r="10" spans="1:14" x14ac:dyDescent="0.25">
      <c r="A10" s="5" t="s">
        <v>21</v>
      </c>
      <c r="B10" s="23"/>
    </row>
    <row r="11" spans="1:14" x14ac:dyDescent="0.25">
      <c r="A11" s="4" t="s">
        <v>22</v>
      </c>
      <c r="B11" s="23"/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49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24" t="s">
        <v>18</v>
      </c>
      <c r="B19" s="9">
        <v>45440</v>
      </c>
      <c r="C19" s="9">
        <v>117968</v>
      </c>
      <c r="D19" s="9">
        <v>101107</v>
      </c>
      <c r="E19" s="9">
        <v>72679</v>
      </c>
      <c r="F19" s="9">
        <v>268364</v>
      </c>
      <c r="G19" s="9">
        <v>101473</v>
      </c>
      <c r="H19" s="9">
        <v>116724</v>
      </c>
      <c r="I19" s="9">
        <v>246124</v>
      </c>
      <c r="J19" s="9">
        <v>306747</v>
      </c>
      <c r="K19" s="9">
        <v>36661</v>
      </c>
      <c r="L19" s="9">
        <v>8427</v>
      </c>
      <c r="M19" s="9">
        <v>31424</v>
      </c>
      <c r="N19" s="9">
        <v>1453137</v>
      </c>
    </row>
    <row r="20" spans="1:14" x14ac:dyDescent="0.25">
      <c r="A20" s="24" t="s">
        <v>19</v>
      </c>
      <c r="B20" s="9">
        <v>12015</v>
      </c>
      <c r="C20" s="9">
        <v>14591</v>
      </c>
      <c r="D20" s="9">
        <v>19291</v>
      </c>
      <c r="E20" s="9">
        <v>16563</v>
      </c>
      <c r="F20" s="9">
        <v>29200</v>
      </c>
      <c r="G20" s="9">
        <v>15317</v>
      </c>
      <c r="H20" s="9">
        <v>9234</v>
      </c>
      <c r="I20" s="9">
        <v>29000</v>
      </c>
      <c r="J20" s="9">
        <v>123096</v>
      </c>
      <c r="K20" s="9">
        <v>13890</v>
      </c>
      <c r="L20" s="9">
        <v>520</v>
      </c>
      <c r="M20" s="9">
        <v>9818</v>
      </c>
      <c r="N20" s="9">
        <v>292534</v>
      </c>
    </row>
    <row r="21" spans="1:14" x14ac:dyDescent="0.25">
      <c r="A21" s="24" t="s">
        <v>20</v>
      </c>
      <c r="B21" s="9">
        <v>20368</v>
      </c>
      <c r="C21" s="9">
        <v>42024</v>
      </c>
      <c r="D21" s="9">
        <v>25831</v>
      </c>
      <c r="E21" s="9">
        <v>26359</v>
      </c>
      <c r="F21" s="9">
        <v>81442</v>
      </c>
      <c r="G21" s="9">
        <v>54985</v>
      </c>
      <c r="H21" s="9">
        <v>49776</v>
      </c>
      <c r="I21" s="9">
        <v>114776</v>
      </c>
      <c r="J21" s="9">
        <v>138818</v>
      </c>
      <c r="K21" s="9">
        <v>8206</v>
      </c>
      <c r="L21" s="9">
        <v>5607</v>
      </c>
      <c r="M21" s="9">
        <v>9177</v>
      </c>
      <c r="N21" s="9">
        <v>577369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48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24" t="s">
        <v>18</v>
      </c>
      <c r="B32" s="9">
        <v>56316.88</v>
      </c>
      <c r="C32" s="9">
        <v>138022.63</v>
      </c>
      <c r="D32" s="9">
        <v>111877.3</v>
      </c>
      <c r="E32" s="9">
        <v>72300.31</v>
      </c>
      <c r="F32" s="9">
        <v>250546.76</v>
      </c>
      <c r="G32" s="9">
        <v>95185.57</v>
      </c>
      <c r="H32" s="9">
        <v>113299.09</v>
      </c>
      <c r="I32" s="9">
        <v>222418.04</v>
      </c>
      <c r="J32" s="9">
        <v>264070.43</v>
      </c>
      <c r="K32" s="9">
        <v>44763.46</v>
      </c>
      <c r="L32" s="9">
        <v>7267.38</v>
      </c>
      <c r="M32" s="9">
        <v>26166.080000000002</v>
      </c>
      <c r="N32" s="9">
        <v>1402233.93</v>
      </c>
    </row>
    <row r="33" spans="1:14" x14ac:dyDescent="0.25">
      <c r="A33" s="24" t="s">
        <v>19</v>
      </c>
      <c r="B33" s="9">
        <v>10403.99</v>
      </c>
      <c r="C33" s="9">
        <v>15950.64</v>
      </c>
      <c r="D33" s="9">
        <v>18858</v>
      </c>
      <c r="E33" s="9">
        <v>17893.93</v>
      </c>
      <c r="F33" s="9">
        <v>54103.4</v>
      </c>
      <c r="G33" s="9">
        <v>16834.080000000002</v>
      </c>
      <c r="H33" s="9">
        <v>8578.6299999999992</v>
      </c>
      <c r="I33" s="9">
        <v>24200.07</v>
      </c>
      <c r="J33" s="9">
        <v>120233.45</v>
      </c>
      <c r="K33" s="9">
        <v>11459.77</v>
      </c>
      <c r="L33" s="9">
        <v>388.06</v>
      </c>
      <c r="M33" s="9">
        <v>6229.76</v>
      </c>
      <c r="N33" s="9">
        <v>305133.77</v>
      </c>
    </row>
    <row r="34" spans="1:14" x14ac:dyDescent="0.25">
      <c r="A34" s="24" t="s">
        <v>20</v>
      </c>
      <c r="B34" s="9">
        <v>35044.050000000003</v>
      </c>
      <c r="C34" s="9">
        <v>51846.3</v>
      </c>
      <c r="D34" s="9">
        <v>24023.98</v>
      </c>
      <c r="E34" s="9">
        <v>28042.26</v>
      </c>
      <c r="F34" s="9">
        <v>60510.239999999998</v>
      </c>
      <c r="G34" s="9">
        <v>52482.94</v>
      </c>
      <c r="H34" s="9">
        <v>55062.64</v>
      </c>
      <c r="I34" s="9">
        <v>120632.1</v>
      </c>
      <c r="J34" s="9">
        <v>109575.33</v>
      </c>
      <c r="K34" s="9">
        <v>17203.89</v>
      </c>
      <c r="L34" s="9">
        <v>3952.23</v>
      </c>
      <c r="M34" s="9">
        <v>8670.7199999999993</v>
      </c>
      <c r="N34" s="9">
        <v>567046.67000000004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50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24" t="s">
        <v>18</v>
      </c>
      <c r="B45" s="9">
        <v>68325.63</v>
      </c>
      <c r="C45" s="9">
        <v>110046.34</v>
      </c>
      <c r="D45" s="9">
        <v>120318.72</v>
      </c>
      <c r="E45" s="9">
        <v>74333.649999999994</v>
      </c>
      <c r="F45" s="9">
        <v>256364.07</v>
      </c>
      <c r="G45" s="9">
        <v>107854.22</v>
      </c>
      <c r="H45" s="9">
        <v>115351.38</v>
      </c>
      <c r="I45" s="9">
        <v>199640.72</v>
      </c>
      <c r="J45" s="9">
        <v>328557.55</v>
      </c>
      <c r="K45" s="9">
        <v>36634.18</v>
      </c>
      <c r="L45" s="9">
        <v>4951.6099999999997</v>
      </c>
      <c r="M45" s="9">
        <v>28283.18</v>
      </c>
      <c r="N45" s="9">
        <v>1450661.24</v>
      </c>
    </row>
    <row r="46" spans="1:14" x14ac:dyDescent="0.25">
      <c r="A46" s="24" t="s">
        <v>19</v>
      </c>
      <c r="B46" s="9">
        <v>13913.45</v>
      </c>
      <c r="C46" s="9">
        <v>11807.7</v>
      </c>
      <c r="D46" s="9">
        <v>18367.71</v>
      </c>
      <c r="E46" s="9">
        <v>19841.87</v>
      </c>
      <c r="F46" s="9">
        <v>62840.03</v>
      </c>
      <c r="G46" s="9">
        <v>18296.650000000001</v>
      </c>
      <c r="H46" s="9">
        <v>9489.11</v>
      </c>
      <c r="I46" s="9">
        <v>28647.59</v>
      </c>
      <c r="J46" s="9">
        <v>148932.59</v>
      </c>
      <c r="K46" s="9">
        <v>13434.02</v>
      </c>
      <c r="L46" s="9">
        <v>329.46</v>
      </c>
      <c r="M46" s="9">
        <v>6780.46</v>
      </c>
      <c r="N46" s="9">
        <v>352680.62</v>
      </c>
    </row>
    <row r="47" spans="1:14" x14ac:dyDescent="0.25">
      <c r="A47" s="24" t="s">
        <v>20</v>
      </c>
      <c r="B47" s="9">
        <v>37374.03</v>
      </c>
      <c r="C47" s="9">
        <v>36683.14</v>
      </c>
      <c r="D47" s="9">
        <v>34728.97</v>
      </c>
      <c r="E47" s="9">
        <v>28045.87</v>
      </c>
      <c r="F47" s="9">
        <v>65458.37</v>
      </c>
      <c r="G47" s="9">
        <v>60168.41</v>
      </c>
      <c r="H47" s="9">
        <v>53181.01</v>
      </c>
      <c r="I47" s="9">
        <v>102271.28</v>
      </c>
      <c r="J47" s="9">
        <v>140058.51999999999</v>
      </c>
      <c r="K47" s="9">
        <v>8025.51</v>
      </c>
      <c r="L47" s="9">
        <v>2671.68</v>
      </c>
      <c r="M47" s="9">
        <v>9391.74</v>
      </c>
      <c r="N47" s="9">
        <v>578058.51</v>
      </c>
    </row>
    <row r="48" spans="1:14" x14ac:dyDescent="0.25">
      <c r="A48" s="22" t="s">
        <v>45</v>
      </c>
      <c r="B48" s="23">
        <f>+B46+B47</f>
        <v>51287.479999999996</v>
      </c>
      <c r="C48" s="23">
        <f t="shared" ref="C48" si="1">+C46+C47</f>
        <v>48490.84</v>
      </c>
      <c r="D48" s="23">
        <f t="shared" ref="D48" si="2">+D46+D47</f>
        <v>53096.68</v>
      </c>
      <c r="E48" s="23">
        <f t="shared" ref="E48" si="3">+E46+E47</f>
        <v>47887.74</v>
      </c>
      <c r="F48" s="23">
        <f t="shared" ref="F48" si="4">+F46+F47</f>
        <v>128298.4</v>
      </c>
      <c r="G48" s="23">
        <f t="shared" ref="G48" si="5">+G46+G47</f>
        <v>78465.06</v>
      </c>
      <c r="H48" s="23">
        <f t="shared" ref="H48" si="6">+H46+H47</f>
        <v>62670.12</v>
      </c>
      <c r="I48" s="23">
        <f t="shared" ref="I48" si="7">+I46+I47</f>
        <v>130918.87</v>
      </c>
      <c r="J48" s="23">
        <f t="shared" ref="J48" si="8">+J46+J47</f>
        <v>288991.11</v>
      </c>
      <c r="K48" s="23">
        <f t="shared" ref="K48" si="9">+K46+K47</f>
        <v>21459.53</v>
      </c>
      <c r="L48" s="23">
        <f t="shared" ref="L48" si="10">+L46+L47</f>
        <v>3001.14</v>
      </c>
      <c r="M48" s="23">
        <f t="shared" ref="M48" si="11">+M46+M47</f>
        <v>16172.2</v>
      </c>
      <c r="N48" s="23">
        <f t="shared" ref="N48" si="12">+N46+N47</f>
        <v>930739.13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51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6" t="s">
        <v>2</v>
      </c>
      <c r="C57" s="26" t="s">
        <v>2</v>
      </c>
      <c r="D57" s="26" t="s">
        <v>2</v>
      </c>
      <c r="E57" s="26" t="s">
        <v>2</v>
      </c>
      <c r="F57" s="26" t="s">
        <v>2</v>
      </c>
      <c r="G57" s="26" t="s">
        <v>2</v>
      </c>
      <c r="H57" s="26" t="s">
        <v>2</v>
      </c>
      <c r="I57" s="26" t="s">
        <v>2</v>
      </c>
      <c r="J57" s="26" t="s">
        <v>2</v>
      </c>
      <c r="K57" s="26" t="s">
        <v>2</v>
      </c>
      <c r="L57" s="26" t="s">
        <v>2</v>
      </c>
      <c r="M57" s="26" t="s">
        <v>2</v>
      </c>
      <c r="N57" s="26" t="s">
        <v>2</v>
      </c>
    </row>
    <row r="58" spans="1:14" x14ac:dyDescent="0.25">
      <c r="A58" s="24" t="s">
        <v>18</v>
      </c>
      <c r="B58" s="9">
        <v>229334.44</v>
      </c>
      <c r="C58" s="9">
        <v>472464.73</v>
      </c>
      <c r="D58" s="9">
        <v>455494.97</v>
      </c>
      <c r="E58" s="9">
        <v>298753.67000000004</v>
      </c>
      <c r="F58" s="9">
        <v>1017140.4099999999</v>
      </c>
      <c r="G58" s="9">
        <v>406789.06000000006</v>
      </c>
      <c r="H58" s="9">
        <v>479736.16000000003</v>
      </c>
      <c r="I58" s="9">
        <v>877675.98</v>
      </c>
      <c r="J58" s="9">
        <v>1065191.1500000001</v>
      </c>
      <c r="K58" s="9">
        <v>155068.37</v>
      </c>
      <c r="L58" s="9">
        <v>30733.79</v>
      </c>
      <c r="M58" s="9">
        <v>119784.15</v>
      </c>
      <c r="N58" s="9">
        <v>5608165.8600000003</v>
      </c>
    </row>
    <row r="59" spans="1:14" x14ac:dyDescent="0.25">
      <c r="A59" s="24" t="s">
        <v>19</v>
      </c>
      <c r="B59" s="9">
        <v>47817.53</v>
      </c>
      <c r="C59" s="9">
        <v>55559.649999999994</v>
      </c>
      <c r="D59" s="9">
        <v>71644.33</v>
      </c>
      <c r="E59" s="9">
        <v>74407.490000000005</v>
      </c>
      <c r="F59" s="9">
        <v>170604.63</v>
      </c>
      <c r="G59" s="9">
        <v>69520.290000000008</v>
      </c>
      <c r="H59" s="9">
        <v>44391.49</v>
      </c>
      <c r="I59" s="9">
        <v>104796.47</v>
      </c>
      <c r="J59" s="9">
        <v>447422.77</v>
      </c>
      <c r="K59" s="9">
        <v>52470.490000000005</v>
      </c>
      <c r="L59" s="9">
        <v>2001.1399999999999</v>
      </c>
      <c r="M59" s="9">
        <v>34746.65</v>
      </c>
      <c r="N59" s="9">
        <v>1175381.9100000001</v>
      </c>
    </row>
    <row r="60" spans="1:14" x14ac:dyDescent="0.25">
      <c r="A60" s="24" t="s">
        <v>20</v>
      </c>
      <c r="B60" s="9">
        <v>127198.28</v>
      </c>
      <c r="C60" s="9">
        <v>169643.98000000004</v>
      </c>
      <c r="D60" s="9">
        <v>119072.13</v>
      </c>
      <c r="E60" s="9">
        <v>111747.01</v>
      </c>
      <c r="F60" s="9">
        <v>284133</v>
      </c>
      <c r="G60" s="9">
        <v>221214.73</v>
      </c>
      <c r="H60" s="9">
        <v>209434.23999999999</v>
      </c>
      <c r="I60" s="9">
        <v>436872.59000000008</v>
      </c>
      <c r="J60" s="9">
        <v>469058.52</v>
      </c>
      <c r="K60" s="9">
        <v>42101.88</v>
      </c>
      <c r="L60" s="9">
        <v>19165.66</v>
      </c>
      <c r="M60" s="9">
        <v>36721.81</v>
      </c>
      <c r="N60" s="9">
        <v>2246363.8099999996</v>
      </c>
    </row>
    <row r="61" spans="1:14" x14ac:dyDescent="0.25">
      <c r="A61" s="22" t="s">
        <v>45</v>
      </c>
      <c r="B61" s="23">
        <v>175015.81</v>
      </c>
      <c r="C61" s="23">
        <v>225203.63000000003</v>
      </c>
      <c r="D61" s="23">
        <v>190716.46000000002</v>
      </c>
      <c r="E61" s="23">
        <v>186154.5</v>
      </c>
      <c r="F61" s="23">
        <v>454737.63</v>
      </c>
      <c r="G61" s="23">
        <v>290735.02</v>
      </c>
      <c r="H61" s="23">
        <v>253825.72999999998</v>
      </c>
      <c r="I61" s="23">
        <v>541669.06000000006</v>
      </c>
      <c r="J61" s="23">
        <v>916481.29</v>
      </c>
      <c r="K61" s="23">
        <v>94572.37</v>
      </c>
      <c r="L61" s="23">
        <v>21166.799999999999</v>
      </c>
      <c r="M61" s="23">
        <v>71468.459999999992</v>
      </c>
      <c r="N61" s="23">
        <v>3421745.7199999997</v>
      </c>
    </row>
    <row r="63" spans="1:14" x14ac:dyDescent="0.25">
      <c r="A63" s="15" t="s">
        <v>52</v>
      </c>
    </row>
    <row r="64" spans="1:14" ht="90" x14ac:dyDescent="0.25">
      <c r="A64" s="7" t="s">
        <v>3</v>
      </c>
      <c r="B64" s="26" t="s">
        <v>4</v>
      </c>
      <c r="C64" s="26" t="s">
        <v>5</v>
      </c>
      <c r="D64" s="26" t="s">
        <v>6</v>
      </c>
      <c r="E64" s="26" t="s">
        <v>7</v>
      </c>
      <c r="F64" s="26" t="s">
        <v>8</v>
      </c>
      <c r="G64" s="26" t="s">
        <v>9</v>
      </c>
      <c r="H64" s="26" t="s">
        <v>10</v>
      </c>
      <c r="I64" s="26" t="s">
        <v>11</v>
      </c>
      <c r="J64" s="26" t="s">
        <v>12</v>
      </c>
      <c r="K64" s="26" t="s">
        <v>13</v>
      </c>
      <c r="L64" s="26" t="s">
        <v>14</v>
      </c>
      <c r="M64" s="26" t="s">
        <v>15</v>
      </c>
      <c r="N64" s="26" t="s">
        <v>16</v>
      </c>
    </row>
    <row r="65" spans="1:14" x14ac:dyDescent="0.25">
      <c r="A65" s="7" t="s">
        <v>17</v>
      </c>
      <c r="B65" s="26" t="s">
        <v>2</v>
      </c>
      <c r="C65" s="26" t="s">
        <v>2</v>
      </c>
      <c r="D65" s="26" t="s">
        <v>2</v>
      </c>
      <c r="E65" s="26" t="s">
        <v>2</v>
      </c>
      <c r="F65" s="26" t="s">
        <v>2</v>
      </c>
      <c r="G65" s="26" t="s">
        <v>2</v>
      </c>
      <c r="H65" s="26" t="s">
        <v>2</v>
      </c>
      <c r="I65" s="26" t="s">
        <v>2</v>
      </c>
      <c r="J65" s="26" t="s">
        <v>2</v>
      </c>
      <c r="K65" s="26" t="s">
        <v>2</v>
      </c>
      <c r="L65" s="26" t="s">
        <v>2</v>
      </c>
      <c r="M65" s="26" t="s">
        <v>2</v>
      </c>
      <c r="N65" s="26" t="s">
        <v>2</v>
      </c>
    </row>
    <row r="66" spans="1:14" x14ac:dyDescent="0.25">
      <c r="A66" s="24" t="s">
        <v>18</v>
      </c>
      <c r="B66" s="11">
        <v>0.12417498535801827</v>
      </c>
      <c r="C66" s="11">
        <v>7.6616937303175134E-2</v>
      </c>
      <c r="D66" s="11">
        <v>6.6301860210472671E-2</v>
      </c>
      <c r="E66" s="11">
        <v>-7.1742761282637679E-2</v>
      </c>
      <c r="F66" s="11">
        <v>5.6498746453002274E-3</v>
      </c>
      <c r="G66" s="11">
        <v>-1.7779087118939267E-2</v>
      </c>
      <c r="H66" s="11">
        <v>-9.1884722839953914E-2</v>
      </c>
      <c r="I66" s="11">
        <v>-1.6347183694205465E-2</v>
      </c>
      <c r="J66" s="11">
        <v>6.2211995881511224E-2</v>
      </c>
      <c r="K66" s="11">
        <v>7.0927026333051132E-2</v>
      </c>
      <c r="L66" s="11">
        <v>-0.33020794990669178</v>
      </c>
      <c r="M66" s="11">
        <v>1.3810896371430993E-2</v>
      </c>
      <c r="N66" s="11">
        <v>1.0549802695626003E-2</v>
      </c>
    </row>
    <row r="67" spans="1:14" x14ac:dyDescent="0.25">
      <c r="A67" s="24" t="s">
        <v>19</v>
      </c>
      <c r="B67" s="11">
        <v>0.12406067796442832</v>
      </c>
      <c r="C67" s="11">
        <v>3.8440871017392304E-2</v>
      </c>
      <c r="D67" s="11">
        <v>0.26381941105058948</v>
      </c>
      <c r="E67" s="11">
        <v>-0.24586501470972619</v>
      </c>
      <c r="F67" s="11">
        <v>0.56780767988037217</v>
      </c>
      <c r="G67" s="11">
        <v>2.6913323090117635E-3</v>
      </c>
      <c r="H67" s="11">
        <v>0.13244665829754007</v>
      </c>
      <c r="I67" s="11">
        <v>-3.7516713148460473E-2</v>
      </c>
      <c r="J67" s="11">
        <v>5.427366979380321</v>
      </c>
      <c r="K67" s="11">
        <v>6.4264592326778808E-2</v>
      </c>
      <c r="L67" s="11">
        <v>-0.17579027574702938</v>
      </c>
      <c r="M67" s="11">
        <v>4.0427577612151669E-2</v>
      </c>
      <c r="N67" s="11">
        <v>0.60490529909408064</v>
      </c>
    </row>
    <row r="68" spans="1:14" x14ac:dyDescent="0.25">
      <c r="A68" s="24" t="s">
        <v>20</v>
      </c>
      <c r="B68" s="11">
        <v>7.0839066791543448E-2</v>
      </c>
      <c r="C68" s="11">
        <v>5.4841124656612797E-2</v>
      </c>
      <c r="D68" s="11">
        <v>8.0476010721992342E-2</v>
      </c>
      <c r="E68" s="11">
        <v>0.21222250209853002</v>
      </c>
      <c r="F68" s="11">
        <v>-9.9014424844602766E-2</v>
      </c>
      <c r="G68" s="11">
        <v>-8.2766623451270092E-3</v>
      </c>
      <c r="H68" s="11">
        <v>-0.15600978143219629</v>
      </c>
      <c r="I68" s="11">
        <v>-6.1538052401082628E-2</v>
      </c>
      <c r="J68" s="11">
        <v>-0.40306560237591482</v>
      </c>
      <c r="K68" s="11">
        <v>0.4720602503789248</v>
      </c>
      <c r="L68" s="11">
        <v>-0.46488806592106302</v>
      </c>
      <c r="M68" s="11">
        <v>1.6315318980524206E-2</v>
      </c>
      <c r="N68" s="11">
        <v>-0.14274319392425339</v>
      </c>
    </row>
    <row r="69" spans="1:14" x14ac:dyDescent="0.25">
      <c r="A69" s="22" t="s">
        <v>45</v>
      </c>
      <c r="B69" s="11">
        <v>8.4873249281227969E-2</v>
      </c>
      <c r="C69" s="11">
        <v>5.0747093870281992E-2</v>
      </c>
      <c r="D69" s="11">
        <v>0.14275279830434198</v>
      </c>
      <c r="E69" s="11">
        <v>-2.4600995998995692E-2</v>
      </c>
      <c r="F69" s="11">
        <v>7.2051152623664044E-2</v>
      </c>
      <c r="G69" s="11">
        <v>-5.6758910269962444E-3</v>
      </c>
      <c r="H69" s="11">
        <v>-0.11665884918231727</v>
      </c>
      <c r="I69" s="11">
        <v>-5.6984656593020738E-2</v>
      </c>
      <c r="J69" s="11">
        <v>7.1417783548497094E-2</v>
      </c>
      <c r="K69" s="11">
        <v>0.21397971008986055</v>
      </c>
      <c r="L69" s="11">
        <v>-0.44653452609185407</v>
      </c>
      <c r="M69" s="11">
        <v>2.7897068855342041E-2</v>
      </c>
      <c r="N69" s="11">
        <v>2.0570378924095824E-2</v>
      </c>
    </row>
    <row r="71" spans="1:14" x14ac:dyDescent="0.25">
      <c r="A71" s="15" t="s">
        <v>53</v>
      </c>
    </row>
    <row r="72" spans="1:14" ht="90" x14ac:dyDescent="0.25">
      <c r="A72" s="7" t="s">
        <v>3</v>
      </c>
      <c r="B72" s="26" t="s">
        <v>4</v>
      </c>
      <c r="C72" s="26" t="s">
        <v>5</v>
      </c>
      <c r="D72" s="26" t="s">
        <v>6</v>
      </c>
      <c r="E72" s="26" t="s">
        <v>7</v>
      </c>
      <c r="F72" s="26" t="s">
        <v>8</v>
      </c>
      <c r="G72" s="26" t="s">
        <v>9</v>
      </c>
      <c r="H72" s="26" t="s">
        <v>10</v>
      </c>
      <c r="I72" s="26" t="s">
        <v>11</v>
      </c>
      <c r="J72" s="26" t="s">
        <v>12</v>
      </c>
      <c r="K72" s="26" t="s">
        <v>13</v>
      </c>
      <c r="L72" s="26" t="s">
        <v>14</v>
      </c>
      <c r="M72" s="26" t="s">
        <v>15</v>
      </c>
      <c r="N72" s="26" t="s">
        <v>16</v>
      </c>
    </row>
    <row r="73" spans="1:14" x14ac:dyDescent="0.25">
      <c r="A73" s="7" t="s">
        <v>17</v>
      </c>
      <c r="B73" s="26" t="s">
        <v>2</v>
      </c>
      <c r="C73" s="26" t="s">
        <v>2</v>
      </c>
      <c r="D73" s="26" t="s">
        <v>2</v>
      </c>
      <c r="E73" s="26" t="s">
        <v>2</v>
      </c>
      <c r="F73" s="26" t="s">
        <v>2</v>
      </c>
      <c r="G73" s="26" t="s">
        <v>2</v>
      </c>
      <c r="H73" s="26" t="s">
        <v>2</v>
      </c>
      <c r="I73" s="26" t="s">
        <v>2</v>
      </c>
      <c r="J73" s="26" t="s">
        <v>2</v>
      </c>
      <c r="K73" s="26" t="s">
        <v>2</v>
      </c>
      <c r="L73" s="26" t="s">
        <v>2</v>
      </c>
      <c r="M73" s="26" t="s">
        <v>2</v>
      </c>
      <c r="N73" s="26" t="s">
        <v>2</v>
      </c>
    </row>
    <row r="74" spans="1:14" x14ac:dyDescent="0.25">
      <c r="A74" s="24" t="s">
        <v>18</v>
      </c>
      <c r="B74" s="11">
        <v>0.2132353567882313</v>
      </c>
      <c r="C74" s="11">
        <v>0.17000059338125598</v>
      </c>
      <c r="D74" s="11">
        <v>0.10652378173618052</v>
      </c>
      <c r="E74" s="11">
        <v>-5.2104459334883849E-3</v>
      </c>
      <c r="F74" s="11">
        <v>-6.639206450939765E-2</v>
      </c>
      <c r="G74" s="11">
        <v>-6.1961605550244825E-2</v>
      </c>
      <c r="H74" s="11">
        <v>-2.9341951955039268E-2</v>
      </c>
      <c r="I74" s="11">
        <v>-9.6317140953340555E-2</v>
      </c>
      <c r="J74" s="11">
        <v>-0.13912628322363382</v>
      </c>
      <c r="K74" s="11">
        <v>0.22101033796132127</v>
      </c>
      <c r="L74" s="11">
        <v>-0.13760768956924171</v>
      </c>
      <c r="M74" s="11">
        <v>-0.16732179226069241</v>
      </c>
      <c r="N74" s="11">
        <v>-3.5029780399232879E-2</v>
      </c>
    </row>
    <row r="75" spans="1:14" x14ac:dyDescent="0.25">
      <c r="A75" s="24" t="s">
        <v>19</v>
      </c>
      <c r="B75" s="11">
        <v>0.33731866332051463</v>
      </c>
      <c r="C75" s="11">
        <v>9.3183469261873722E-2</v>
      </c>
      <c r="D75" s="11">
        <v>-2.2445700067388937E-2</v>
      </c>
      <c r="E75" s="11">
        <v>8.0355611906055682E-2</v>
      </c>
      <c r="F75" s="11">
        <v>0.85285616438356171</v>
      </c>
      <c r="G75" s="11">
        <v>9.9045504994450723E-2</v>
      </c>
      <c r="H75" s="11">
        <v>-7.0973575915096468E-2</v>
      </c>
      <c r="I75" s="11">
        <v>-0.16551482758620692</v>
      </c>
      <c r="J75" s="11">
        <v>-2.3254614284785882E-2</v>
      </c>
      <c r="K75" s="11">
        <v>-0.17496256299496038</v>
      </c>
      <c r="L75" s="11">
        <v>-0.2537307692307692</v>
      </c>
      <c r="M75" s="11">
        <v>-0.36547565695661027</v>
      </c>
      <c r="N75" s="11">
        <v>4.3071130193413479E-2</v>
      </c>
    </row>
    <row r="76" spans="1:14" x14ac:dyDescent="0.25">
      <c r="A76" s="24" t="s">
        <v>20</v>
      </c>
      <c r="B76" s="11">
        <v>6.6487178279907591E-2</v>
      </c>
      <c r="C76" s="11">
        <v>0.23373072529982875</v>
      </c>
      <c r="D76" s="11">
        <v>-6.9955479849792904E-2</v>
      </c>
      <c r="E76" s="11">
        <v>6.3859023483440136E-2</v>
      </c>
      <c r="F76" s="11">
        <v>-0.25701431693720689</v>
      </c>
      <c r="G76" s="11">
        <v>-4.5504410293716428E-2</v>
      </c>
      <c r="H76" s="11">
        <v>0.10620861459337833</v>
      </c>
      <c r="I76" s="11">
        <v>5.1021990660068357E-2</v>
      </c>
      <c r="J76" s="11">
        <v>-0.21065474218040886</v>
      </c>
      <c r="K76" s="11">
        <v>1.0965013404825736</v>
      </c>
      <c r="L76" s="11">
        <v>-0.29512573568753342</v>
      </c>
      <c r="M76" s="11">
        <v>-5.5168355671788238E-2</v>
      </c>
      <c r="N76" s="11">
        <v>-1.7878219994492184E-2</v>
      </c>
    </row>
    <row r="77" spans="1:14" x14ac:dyDescent="0.25">
      <c r="A77" s="22" t="s">
        <v>45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5" priority="3" operator="lessThan">
      <formula>0</formula>
    </cfRule>
  </conditionalFormatting>
  <conditionalFormatting sqref="B74:N76">
    <cfRule type="cellIs" dxfId="4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77" zoomScale="70" zoomScaleNormal="70" workbookViewId="0">
      <selection activeCell="K81" sqref="K8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 x14ac:dyDescent="0.25">
      <c r="A5" s="3" t="s">
        <v>17</v>
      </c>
      <c r="B5" s="31" t="s">
        <v>2</v>
      </c>
      <c r="C5" s="31" t="s">
        <v>2</v>
      </c>
      <c r="D5" s="31" t="s">
        <v>2</v>
      </c>
      <c r="E5" s="31" t="s">
        <v>2</v>
      </c>
      <c r="F5" s="31" t="s">
        <v>2</v>
      </c>
      <c r="G5" s="31" t="s">
        <v>2</v>
      </c>
      <c r="H5" s="31" t="s">
        <v>2</v>
      </c>
      <c r="I5" s="31" t="s">
        <v>2</v>
      </c>
      <c r="J5" s="31" t="s">
        <v>2</v>
      </c>
      <c r="K5" s="31" t="s">
        <v>2</v>
      </c>
      <c r="L5" s="31" t="s">
        <v>2</v>
      </c>
      <c r="M5" s="31" t="s">
        <v>2</v>
      </c>
      <c r="N5" s="31" t="s">
        <v>2</v>
      </c>
    </row>
    <row r="6" spans="1:14" x14ac:dyDescent="0.25">
      <c r="A6" s="2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8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8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8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10" t="s">
        <v>18</v>
      </c>
      <c r="B32" s="9">
        <v>49181.58</v>
      </c>
      <c r="C32" s="9">
        <v>134021.53</v>
      </c>
      <c r="D32" s="9">
        <v>124119.09</v>
      </c>
      <c r="E32" s="9">
        <v>80046.63</v>
      </c>
      <c r="F32" s="9">
        <v>255594.37</v>
      </c>
      <c r="G32" s="9">
        <v>100465.49</v>
      </c>
      <c r="H32" s="9">
        <v>136561.26</v>
      </c>
      <c r="I32" s="9">
        <v>215157.71</v>
      </c>
      <c r="J32" s="9">
        <v>240945.13</v>
      </c>
      <c r="K32" s="9">
        <v>35735.72</v>
      </c>
      <c r="L32" s="9">
        <v>11116.24</v>
      </c>
      <c r="M32" s="9">
        <v>30721.59</v>
      </c>
      <c r="N32" s="9">
        <v>1413666.34</v>
      </c>
    </row>
    <row r="33" spans="1:14" x14ac:dyDescent="0.25">
      <c r="A33" s="10" t="s">
        <v>19</v>
      </c>
      <c r="B33" s="9">
        <v>9604.76</v>
      </c>
      <c r="C33" s="9">
        <v>15355.44</v>
      </c>
      <c r="D33" s="9">
        <v>14279.62</v>
      </c>
      <c r="E33" s="9">
        <v>26875.93</v>
      </c>
      <c r="F33" s="9">
        <v>37860.67</v>
      </c>
      <c r="G33" s="9">
        <v>20536.72</v>
      </c>
      <c r="H33" s="9">
        <v>8948.85</v>
      </c>
      <c r="I33" s="9">
        <v>25806.92</v>
      </c>
      <c r="J33" s="9">
        <v>17849.43</v>
      </c>
      <c r="K33" s="9">
        <v>11341.52</v>
      </c>
      <c r="L33" s="9">
        <v>634.42999999999995</v>
      </c>
      <c r="M33" s="9">
        <v>10288.040000000001</v>
      </c>
      <c r="N33" s="9">
        <v>199382.33</v>
      </c>
    </row>
    <row r="34" spans="1:14" x14ac:dyDescent="0.25">
      <c r="A34" s="10" t="s">
        <v>20</v>
      </c>
      <c r="B34" s="9">
        <v>30549.11</v>
      </c>
      <c r="C34" s="9">
        <v>55614.06</v>
      </c>
      <c r="D34" s="9">
        <v>36169.42</v>
      </c>
      <c r="E34" s="9">
        <v>20659.39</v>
      </c>
      <c r="F34" s="9">
        <v>69728.759999999995</v>
      </c>
      <c r="G34" s="9">
        <v>51872.75</v>
      </c>
      <c r="H34" s="9">
        <v>76379.210000000006</v>
      </c>
      <c r="I34" s="9">
        <v>108045.09</v>
      </c>
      <c r="J34" s="9">
        <v>192927.09</v>
      </c>
      <c r="K34" s="9">
        <v>7500.88</v>
      </c>
      <c r="L34" s="9">
        <v>8611.7199999999993</v>
      </c>
      <c r="M34" s="9">
        <v>8500.66</v>
      </c>
      <c r="N34" s="9">
        <v>666558.14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14" t="s">
        <v>18</v>
      </c>
      <c r="B45" s="9">
        <v>52326.080000000002</v>
      </c>
      <c r="C45" s="9">
        <v>111950.48</v>
      </c>
      <c r="D45" s="9">
        <v>103945.22</v>
      </c>
      <c r="E45" s="9">
        <v>84054.16</v>
      </c>
      <c r="F45" s="9">
        <v>229717.25</v>
      </c>
      <c r="G45" s="9">
        <v>99369.42</v>
      </c>
      <c r="H45" s="9">
        <v>127046.79</v>
      </c>
      <c r="I45" s="9">
        <v>250707.75</v>
      </c>
      <c r="J45" s="9">
        <v>229761.34</v>
      </c>
      <c r="K45" s="9">
        <v>42757.18</v>
      </c>
      <c r="L45" s="9">
        <v>11830.72</v>
      </c>
      <c r="M45" s="9">
        <v>29093.51</v>
      </c>
      <c r="N45" s="9">
        <v>1372559.9</v>
      </c>
    </row>
    <row r="46" spans="1:14" x14ac:dyDescent="0.25">
      <c r="A46" s="14" t="s">
        <v>19</v>
      </c>
      <c r="B46" s="9">
        <v>10655.57</v>
      </c>
      <c r="C46" s="9">
        <v>12182.75</v>
      </c>
      <c r="D46" s="9">
        <v>13553.04</v>
      </c>
      <c r="E46" s="9">
        <v>24266.33</v>
      </c>
      <c r="F46" s="9">
        <v>23304.28</v>
      </c>
      <c r="G46" s="9">
        <v>15268.98</v>
      </c>
      <c r="H46" s="9">
        <v>9461.7800000000007</v>
      </c>
      <c r="I46" s="9">
        <v>32197.5</v>
      </c>
      <c r="J46" s="9">
        <v>14880.92</v>
      </c>
      <c r="K46" s="9">
        <v>15161.95</v>
      </c>
      <c r="L46" s="9">
        <v>702.78</v>
      </c>
      <c r="M46" s="9">
        <v>7077.92</v>
      </c>
      <c r="N46" s="9">
        <v>178713.81</v>
      </c>
    </row>
    <row r="47" spans="1:14" x14ac:dyDescent="0.25">
      <c r="A47" s="14" t="s">
        <v>20</v>
      </c>
      <c r="B47" s="9">
        <v>29910.959999999999</v>
      </c>
      <c r="C47" s="9">
        <v>42009.89</v>
      </c>
      <c r="D47" s="9">
        <v>29768.47</v>
      </c>
      <c r="E47" s="9">
        <v>25881.85</v>
      </c>
      <c r="F47" s="9">
        <v>78825.75</v>
      </c>
      <c r="G47" s="9">
        <v>55998.04</v>
      </c>
      <c r="H47" s="9">
        <v>57236.3</v>
      </c>
      <c r="I47" s="9">
        <v>124769.62</v>
      </c>
      <c r="J47" s="9">
        <v>178479.16</v>
      </c>
      <c r="K47" s="9">
        <v>9030.5400000000009</v>
      </c>
      <c r="L47" s="9">
        <v>9105.2999999999993</v>
      </c>
      <c r="M47" s="9">
        <v>9480.85</v>
      </c>
      <c r="N47" s="9">
        <v>650496.71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30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6" t="s">
        <v>2</v>
      </c>
      <c r="C57" s="26" t="s">
        <v>2</v>
      </c>
      <c r="D57" s="26" t="s">
        <v>2</v>
      </c>
      <c r="E57" s="26" t="s">
        <v>2</v>
      </c>
      <c r="F57" s="26" t="s">
        <v>2</v>
      </c>
      <c r="G57" s="26" t="s">
        <v>2</v>
      </c>
      <c r="H57" s="26" t="s">
        <v>2</v>
      </c>
      <c r="I57" s="26" t="s">
        <v>2</v>
      </c>
      <c r="J57" s="26" t="s">
        <v>2</v>
      </c>
      <c r="K57" s="26" t="s">
        <v>2</v>
      </c>
      <c r="L57" s="26" t="s">
        <v>2</v>
      </c>
      <c r="M57" s="26" t="s">
        <v>2</v>
      </c>
      <c r="N57" s="26" t="s">
        <v>2</v>
      </c>
    </row>
    <row r="58" spans="1:14" x14ac:dyDescent="0.25">
      <c r="A58" s="8" t="s">
        <v>18</v>
      </c>
      <c r="B58" s="9">
        <v>204002.44</v>
      </c>
      <c r="C58" s="9">
        <v>438842</v>
      </c>
      <c r="D58" s="9">
        <v>427172.63</v>
      </c>
      <c r="E58" s="9">
        <v>321843.62</v>
      </c>
      <c r="F58" s="9">
        <v>1011425.98</v>
      </c>
      <c r="G58" s="9">
        <v>414152.31</v>
      </c>
      <c r="H58" s="9">
        <v>528276.72</v>
      </c>
      <c r="I58" s="9">
        <v>892261.95</v>
      </c>
      <c r="J58" s="9">
        <v>1002804.6699999999</v>
      </c>
      <c r="K58" s="9">
        <v>144798.26</v>
      </c>
      <c r="L58" s="9">
        <v>45885.57</v>
      </c>
      <c r="M58" s="9">
        <v>118152.35999999999</v>
      </c>
      <c r="N58" s="9">
        <v>5549618.4800000004</v>
      </c>
    </row>
    <row r="59" spans="1:14" x14ac:dyDescent="0.25">
      <c r="A59" s="8" t="s">
        <v>19</v>
      </c>
      <c r="B59" s="9">
        <v>42539.99</v>
      </c>
      <c r="C59" s="9">
        <v>53502.950000000004</v>
      </c>
      <c r="D59" s="9">
        <v>56688.740000000005</v>
      </c>
      <c r="E59" s="9">
        <v>98666.01</v>
      </c>
      <c r="F59" s="9">
        <v>108817.31999999999</v>
      </c>
      <c r="G59" s="9">
        <v>69333.69</v>
      </c>
      <c r="H59" s="9">
        <v>39199.629999999997</v>
      </c>
      <c r="I59" s="9">
        <v>108881.34</v>
      </c>
      <c r="J59" s="9">
        <v>69612.14</v>
      </c>
      <c r="K59" s="9">
        <v>49302.11</v>
      </c>
      <c r="L59" s="9">
        <v>2427.9499999999998</v>
      </c>
      <c r="M59" s="9">
        <v>33396.51</v>
      </c>
      <c r="N59" s="9">
        <v>732368.3899999999</v>
      </c>
    </row>
    <row r="60" spans="1:14" x14ac:dyDescent="0.25">
      <c r="A60" s="8" t="s">
        <v>20</v>
      </c>
      <c r="B60" s="9">
        <v>118783.75</v>
      </c>
      <c r="C60" s="9">
        <v>160824.20000000001</v>
      </c>
      <c r="D60" s="9">
        <v>110203.4</v>
      </c>
      <c r="E60" s="9">
        <v>92183.579999999987</v>
      </c>
      <c r="F60" s="9">
        <v>315357.99</v>
      </c>
      <c r="G60" s="9">
        <v>223060.93000000002</v>
      </c>
      <c r="H60" s="9">
        <v>248147.71000000002</v>
      </c>
      <c r="I60" s="9">
        <v>465519.77</v>
      </c>
      <c r="J60" s="9">
        <v>785779.01</v>
      </c>
      <c r="K60" s="9">
        <v>28600.65</v>
      </c>
      <c r="L60" s="9">
        <v>35816.17</v>
      </c>
      <c r="M60" s="9">
        <v>36132.300000000003</v>
      </c>
      <c r="N60" s="9">
        <v>2620409.42</v>
      </c>
    </row>
    <row r="61" spans="1:14" x14ac:dyDescent="0.25">
      <c r="A61" s="22" t="s">
        <v>45</v>
      </c>
      <c r="B61" s="23">
        <f>+B59+B60</f>
        <v>161323.74</v>
      </c>
      <c r="C61" s="23">
        <f t="shared" ref="C61:N61" si="0">+C59+C60</f>
        <v>214327.15000000002</v>
      </c>
      <c r="D61" s="23">
        <f t="shared" si="0"/>
        <v>166892.14000000001</v>
      </c>
      <c r="E61" s="23">
        <f t="shared" si="0"/>
        <v>190849.58999999997</v>
      </c>
      <c r="F61" s="23">
        <f t="shared" si="0"/>
        <v>424175.31</v>
      </c>
      <c r="G61" s="23">
        <f t="shared" si="0"/>
        <v>292394.62</v>
      </c>
      <c r="H61" s="23">
        <f t="shared" si="0"/>
        <v>287347.34000000003</v>
      </c>
      <c r="I61" s="23">
        <f t="shared" si="0"/>
        <v>574401.11</v>
      </c>
      <c r="J61" s="23">
        <f t="shared" si="0"/>
        <v>855391.15</v>
      </c>
      <c r="K61" s="23">
        <f t="shared" si="0"/>
        <v>77902.760000000009</v>
      </c>
      <c r="L61" s="23">
        <f t="shared" si="0"/>
        <v>38244.119999999995</v>
      </c>
      <c r="M61" s="23">
        <f t="shared" si="0"/>
        <v>69528.81</v>
      </c>
      <c r="N61" s="23">
        <f t="shared" si="0"/>
        <v>3352777.8099999996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6" t="s">
        <v>4</v>
      </c>
      <c r="C64" s="26" t="s">
        <v>5</v>
      </c>
      <c r="D64" s="26" t="s">
        <v>6</v>
      </c>
      <c r="E64" s="26" t="s">
        <v>7</v>
      </c>
      <c r="F64" s="26" t="s">
        <v>8</v>
      </c>
      <c r="G64" s="26" t="s">
        <v>9</v>
      </c>
      <c r="H64" s="26" t="s">
        <v>10</v>
      </c>
      <c r="I64" s="26" t="s">
        <v>11</v>
      </c>
      <c r="J64" s="26" t="s">
        <v>12</v>
      </c>
      <c r="K64" s="26" t="s">
        <v>13</v>
      </c>
      <c r="L64" s="26" t="s">
        <v>14</v>
      </c>
      <c r="M64" s="26" t="s">
        <v>15</v>
      </c>
      <c r="N64" s="26" t="s">
        <v>16</v>
      </c>
    </row>
    <row r="65" spans="1:14" x14ac:dyDescent="0.25">
      <c r="A65" s="7" t="s">
        <v>17</v>
      </c>
      <c r="B65" s="26" t="s">
        <v>2</v>
      </c>
      <c r="C65" s="26" t="s">
        <v>2</v>
      </c>
      <c r="D65" s="26" t="s">
        <v>2</v>
      </c>
      <c r="E65" s="26" t="s">
        <v>2</v>
      </c>
      <c r="F65" s="26" t="s">
        <v>2</v>
      </c>
      <c r="G65" s="26" t="s">
        <v>2</v>
      </c>
      <c r="H65" s="26" t="s">
        <v>2</v>
      </c>
      <c r="I65" s="26" t="s">
        <v>2</v>
      </c>
      <c r="J65" s="26" t="s">
        <v>2</v>
      </c>
      <c r="K65" s="26" t="s">
        <v>2</v>
      </c>
      <c r="L65" s="26" t="s">
        <v>2</v>
      </c>
      <c r="M65" s="26" t="s">
        <v>2</v>
      </c>
      <c r="N65" s="26" t="s">
        <v>2</v>
      </c>
    </row>
    <row r="66" spans="1:14" x14ac:dyDescent="0.25">
      <c r="A66" s="10" t="s">
        <v>18</v>
      </c>
      <c r="B66" s="11">
        <v>-9.6309294970923914E-3</v>
      </c>
      <c r="C66" s="11">
        <v>0.27532546665243268</v>
      </c>
      <c r="D66" s="11">
        <v>0.14542832765602157</v>
      </c>
      <c r="E66" s="11">
        <v>4.0305857324862381E-2</v>
      </c>
      <c r="F66" s="11">
        <v>-7.7554887496323027E-2</v>
      </c>
      <c r="G66" s="11">
        <v>-6.7574961249063259E-2</v>
      </c>
      <c r="H66" s="11">
        <v>-4.0073500199324513E-3</v>
      </c>
      <c r="I66" s="11">
        <v>9.2564012428901499E-2</v>
      </c>
      <c r="J66" s="11">
        <v>-0.11537669174599724</v>
      </c>
      <c r="K66" s="11">
        <v>0.18380927273451186</v>
      </c>
      <c r="L66" s="11">
        <v>3.6401508199487869E-4</v>
      </c>
      <c r="M66" s="11">
        <v>2.5332694747747905E-2</v>
      </c>
      <c r="N66" s="11">
        <v>8.2630325400349248E-3</v>
      </c>
    </row>
    <row r="67" spans="1:14" x14ac:dyDescent="0.25">
      <c r="A67" s="10" t="s">
        <v>19</v>
      </c>
      <c r="B67" s="11">
        <v>-9.0635584205503952E-2</v>
      </c>
      <c r="C67" s="11">
        <v>6.0598672970595534E-2</v>
      </c>
      <c r="D67" s="11">
        <v>-3.5466355790530042E-2</v>
      </c>
      <c r="E67" s="11">
        <v>7.6141087351061357E-2</v>
      </c>
      <c r="F67" s="11">
        <v>0.28356574919568539</v>
      </c>
      <c r="G67" s="11">
        <v>6.7934582419047471E-2</v>
      </c>
      <c r="H67" s="11">
        <v>-0.11440521429602188</v>
      </c>
      <c r="I67" s="11">
        <v>0.14009299305067996</v>
      </c>
      <c r="J67" s="11">
        <v>-0.11256069729804336</v>
      </c>
      <c r="K67" s="11">
        <v>0.16250223697553898</v>
      </c>
      <c r="L67" s="11">
        <v>0.22596585804132976</v>
      </c>
      <c r="M67" s="11">
        <v>8.3304066298411472E-2</v>
      </c>
      <c r="N67" s="11">
        <v>6.7247406479056748E-2</v>
      </c>
    </row>
    <row r="68" spans="1:14" x14ac:dyDescent="0.25">
      <c r="A68" s="10" t="s">
        <v>20</v>
      </c>
      <c r="B68" s="11">
        <v>3.6629890294988109E-2</v>
      </c>
      <c r="C68" s="11">
        <v>0.54467664289302653</v>
      </c>
      <c r="D68" s="11">
        <v>0.48959969059432518</v>
      </c>
      <c r="E68" s="11">
        <v>1.9694432844591263E-2</v>
      </c>
      <c r="F68" s="11">
        <v>-0.10940401243427279</v>
      </c>
      <c r="G68" s="11">
        <v>-6.3541462837010107E-2</v>
      </c>
      <c r="H68" s="11">
        <v>0.16661960566548109</v>
      </c>
      <c r="I68" s="11">
        <v>4.7119731732517625E-4</v>
      </c>
      <c r="J68" s="11">
        <v>-0.10369047907492764</v>
      </c>
      <c r="K68" s="11">
        <v>0.36971621221900675</v>
      </c>
      <c r="L68" s="11">
        <v>-2.1113146197473617E-2</v>
      </c>
      <c r="M68" s="11">
        <v>-9.3263158242698433E-3</v>
      </c>
      <c r="N68" s="11">
        <v>1.0511552508693211E-2</v>
      </c>
    </row>
    <row r="71" spans="1:14" x14ac:dyDescent="0.25">
      <c r="A71" s="15" t="s">
        <v>32</v>
      </c>
    </row>
    <row r="72" spans="1:14" ht="90" x14ac:dyDescent="0.25">
      <c r="A72" s="7" t="s">
        <v>3</v>
      </c>
      <c r="B72" s="26" t="s">
        <v>4</v>
      </c>
      <c r="C72" s="26" t="s">
        <v>5</v>
      </c>
      <c r="D72" s="26" t="s">
        <v>6</v>
      </c>
      <c r="E72" s="26" t="s">
        <v>7</v>
      </c>
      <c r="F72" s="26" t="s">
        <v>8</v>
      </c>
      <c r="G72" s="26" t="s">
        <v>9</v>
      </c>
      <c r="H72" s="26" t="s">
        <v>10</v>
      </c>
      <c r="I72" s="26" t="s">
        <v>11</v>
      </c>
      <c r="J72" s="26" t="s">
        <v>12</v>
      </c>
      <c r="K72" s="26" t="s">
        <v>13</v>
      </c>
      <c r="L72" s="26" t="s">
        <v>14</v>
      </c>
      <c r="M72" s="26" t="s">
        <v>15</v>
      </c>
      <c r="N72" s="26" t="s">
        <v>16</v>
      </c>
    </row>
    <row r="73" spans="1:14" x14ac:dyDescent="0.25">
      <c r="A73" s="7" t="s">
        <v>17</v>
      </c>
      <c r="B73" s="26" t="s">
        <v>2</v>
      </c>
      <c r="C73" s="26" t="s">
        <v>2</v>
      </c>
      <c r="D73" s="26" t="s">
        <v>2</v>
      </c>
      <c r="E73" s="26" t="s">
        <v>2</v>
      </c>
      <c r="F73" s="26" t="s">
        <v>2</v>
      </c>
      <c r="G73" s="26" t="s">
        <v>2</v>
      </c>
      <c r="H73" s="26" t="s">
        <v>2</v>
      </c>
      <c r="I73" s="26" t="s">
        <v>2</v>
      </c>
      <c r="J73" s="26" t="s">
        <v>2</v>
      </c>
      <c r="K73" s="26" t="s">
        <v>2</v>
      </c>
      <c r="L73" s="26" t="s">
        <v>2</v>
      </c>
      <c r="M73" s="26" t="s">
        <v>2</v>
      </c>
      <c r="N73" s="26" t="s">
        <v>2</v>
      </c>
    </row>
    <row r="74" spans="1:14" x14ac:dyDescent="0.25">
      <c r="A74" s="13" t="s">
        <v>18</v>
      </c>
      <c r="B74" s="11">
        <v>0.11262517224349744</v>
      </c>
      <c r="C74" s="11">
        <v>0.44314340483279824</v>
      </c>
      <c r="D74" s="11">
        <v>0.39529056648343713</v>
      </c>
      <c r="E74" s="11">
        <v>0.35094412865356611</v>
      </c>
      <c r="F74" s="11">
        <v>0.18149237975680105</v>
      </c>
      <c r="G74" s="11">
        <v>0.10624719132576677</v>
      </c>
      <c r="H74" s="11">
        <v>0.2874829162765824</v>
      </c>
      <c r="I74" s="11">
        <v>8.7948798017100288E-2</v>
      </c>
      <c r="J74" s="11">
        <v>-0.10012937957915734</v>
      </c>
      <c r="K74" s="11">
        <v>0.41003997530842345</v>
      </c>
      <c r="L74" s="11">
        <v>0.36382677579126821</v>
      </c>
      <c r="M74" s="11">
        <v>2.4257496994011789</v>
      </c>
      <c r="N74" s="11">
        <v>0.16151212946380059</v>
      </c>
    </row>
    <row r="75" spans="1:14" x14ac:dyDescent="0.25">
      <c r="A75" s="13" t="s">
        <v>19</v>
      </c>
      <c r="B75" s="11">
        <v>0.27298122157748556</v>
      </c>
      <c r="C75" s="11">
        <v>0.31133427891253013</v>
      </c>
      <c r="D75" s="11">
        <v>0.18730989058033301</v>
      </c>
      <c r="E75" s="11">
        <v>0.36894724157838632</v>
      </c>
      <c r="F75" s="11">
        <v>0.38753250555370944</v>
      </c>
      <c r="G75" s="11">
        <v>7.0922397706713922E-2</v>
      </c>
      <c r="H75" s="11">
        <v>0.16917913305742016</v>
      </c>
      <c r="I75" s="11">
        <v>0.11865601011298613</v>
      </c>
      <c r="J75" s="11">
        <v>0.49057610569253662</v>
      </c>
      <c r="K75" s="11">
        <v>0.64288232534209167</v>
      </c>
      <c r="L75" s="11">
        <v>6.979828511504528E-2</v>
      </c>
      <c r="M75" s="11">
        <v>2.0813221914365352</v>
      </c>
      <c r="N75" s="11">
        <v>0.31276190497358891</v>
      </c>
    </row>
    <row r="76" spans="1:14" x14ac:dyDescent="0.25">
      <c r="A76" s="13" t="s">
        <v>20</v>
      </c>
      <c r="B76" s="11">
        <v>4.0000766974162626E-2</v>
      </c>
      <c r="C76" s="11">
        <v>0.57874488837999705</v>
      </c>
      <c r="D76" s="11">
        <v>0.77727725976170048</v>
      </c>
      <c r="E76" s="11">
        <v>0.25627027323157986</v>
      </c>
      <c r="F76" s="11">
        <v>0.19783169658504859</v>
      </c>
      <c r="G76" s="11">
        <v>0.1111927368369716</v>
      </c>
      <c r="H76" s="11">
        <v>0.27825303977456389</v>
      </c>
      <c r="I76" s="11">
        <v>-3.8422548680140556E-2</v>
      </c>
      <c r="J76" s="11">
        <v>-0.13908105173491961</v>
      </c>
      <c r="K76" s="11">
        <v>0.20176251695455102</v>
      </c>
      <c r="L76" s="11">
        <v>0.4811056134612241</v>
      </c>
      <c r="M76" s="11">
        <v>2.5921369717021654</v>
      </c>
      <c r="N76" s="11">
        <v>6.3264069946066467E-2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8:N68 N66:N67">
    <cfRule type="cellIs" dxfId="3" priority="5" operator="lessThan">
      <formula>0</formula>
    </cfRule>
  </conditionalFormatting>
  <conditionalFormatting sqref="B66:M67 F66:N68 B67:L68">
    <cfRule type="cellIs" dxfId="2" priority="3" operator="lessThan">
      <formula>0</formula>
    </cfRule>
  </conditionalFormatting>
  <conditionalFormatting sqref="B74:N76">
    <cfRule type="cellIs" dxfId="1" priority="2" operator="lessThan">
      <formula>0</formula>
    </cfRule>
  </conditionalFormatting>
  <conditionalFormatting sqref="B74:N76">
    <cfRule type="cellIs" dxfId="0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topLeftCell="A40" zoomScale="70" zoomScaleNormal="70" workbookViewId="0">
      <selection activeCell="C58" sqref="C58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26</v>
      </c>
    </row>
    <row r="4" spans="1:14" ht="90" x14ac:dyDescent="0.25">
      <c r="A4" s="3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</row>
    <row r="5" spans="1:14" x14ac:dyDescent="0.25">
      <c r="A5" s="3" t="s">
        <v>17</v>
      </c>
      <c r="B5" s="31" t="s">
        <v>2</v>
      </c>
      <c r="C5" s="31" t="s">
        <v>2</v>
      </c>
      <c r="D5" s="31" t="s">
        <v>2</v>
      </c>
      <c r="E5" s="31" t="s">
        <v>2</v>
      </c>
      <c r="F5" s="31" t="s">
        <v>2</v>
      </c>
      <c r="G5" s="31" t="s">
        <v>2</v>
      </c>
      <c r="H5" s="31" t="s">
        <v>2</v>
      </c>
      <c r="I5" s="31" t="s">
        <v>2</v>
      </c>
      <c r="J5" s="31" t="s">
        <v>2</v>
      </c>
      <c r="K5" s="31" t="s">
        <v>2</v>
      </c>
      <c r="L5" s="31" t="s">
        <v>2</v>
      </c>
      <c r="M5" s="31" t="s">
        <v>2</v>
      </c>
      <c r="N5" s="31" t="s">
        <v>2</v>
      </c>
    </row>
    <row r="6" spans="1:14" x14ac:dyDescent="0.25">
      <c r="A6" s="12" t="s">
        <v>18</v>
      </c>
      <c r="B6" s="1">
        <v>36512.06</v>
      </c>
      <c r="C6" s="1">
        <v>63700.13</v>
      </c>
      <c r="D6" s="1">
        <v>75443.17</v>
      </c>
      <c r="E6" s="1">
        <v>59637.69</v>
      </c>
      <c r="F6" s="1">
        <v>193134.85</v>
      </c>
      <c r="G6" s="1">
        <v>92393.37</v>
      </c>
      <c r="H6" s="1">
        <v>104031.99</v>
      </c>
      <c r="I6" s="1">
        <v>209920.68</v>
      </c>
      <c r="J6" s="1">
        <v>307105.59999999998</v>
      </c>
      <c r="K6" s="1">
        <v>22896.48</v>
      </c>
      <c r="L6" s="1">
        <v>6859.98</v>
      </c>
      <c r="M6" s="1">
        <v>8451.59</v>
      </c>
      <c r="N6" s="1">
        <v>1180087.58</v>
      </c>
    </row>
    <row r="7" spans="1:14" x14ac:dyDescent="0.25">
      <c r="A7" s="12" t="s">
        <v>19</v>
      </c>
      <c r="B7" s="1">
        <v>7433.28</v>
      </c>
      <c r="C7" s="1">
        <v>7429.91</v>
      </c>
      <c r="D7" s="1">
        <v>10624.76</v>
      </c>
      <c r="E7" s="1">
        <v>15797.89</v>
      </c>
      <c r="F7" s="1">
        <v>13085.75</v>
      </c>
      <c r="G7" s="1">
        <v>11407.42</v>
      </c>
      <c r="H7" s="1">
        <v>7347.68</v>
      </c>
      <c r="I7" s="1">
        <v>21494.959999999999</v>
      </c>
      <c r="J7" s="1">
        <v>9982.86</v>
      </c>
      <c r="K7" s="1">
        <v>7116.74</v>
      </c>
      <c r="L7" s="1">
        <v>453.77</v>
      </c>
      <c r="M7" s="1">
        <v>2555.0300000000002</v>
      </c>
      <c r="N7" s="1">
        <v>114730.04</v>
      </c>
    </row>
    <row r="8" spans="1:14" x14ac:dyDescent="0.25">
      <c r="A8" s="12" t="s">
        <v>20</v>
      </c>
      <c r="B8" s="1">
        <v>20225.240000000002</v>
      </c>
      <c r="C8" s="1">
        <v>21080.75</v>
      </c>
      <c r="D8" s="1">
        <v>15045.8</v>
      </c>
      <c r="E8" s="1">
        <v>21902.93</v>
      </c>
      <c r="F8" s="1">
        <v>61818.82</v>
      </c>
      <c r="G8" s="1">
        <v>57007.12</v>
      </c>
      <c r="H8" s="1">
        <v>55043.55</v>
      </c>
      <c r="I8" s="1">
        <v>133388.49</v>
      </c>
      <c r="J8" s="1">
        <v>248603.33</v>
      </c>
      <c r="K8" s="1">
        <v>4777.58</v>
      </c>
      <c r="L8" s="1">
        <v>4676.8900000000003</v>
      </c>
      <c r="M8" s="1">
        <v>2763.96</v>
      </c>
      <c r="N8" s="1">
        <v>646334.46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27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13" t="s">
        <v>18</v>
      </c>
      <c r="B19" s="9">
        <v>51565.56</v>
      </c>
      <c r="C19" s="9">
        <v>76367.94</v>
      </c>
      <c r="D19" s="9">
        <v>66478.19</v>
      </c>
      <c r="E19" s="9">
        <v>61062.53</v>
      </c>
      <c r="F19" s="9">
        <v>212915.87</v>
      </c>
      <c r="G19" s="9">
        <v>103286.51</v>
      </c>
      <c r="H19" s="9">
        <v>108510.61</v>
      </c>
      <c r="I19" s="9">
        <v>217506.71</v>
      </c>
      <c r="J19" s="9">
        <v>337527.61</v>
      </c>
      <c r="K19" s="9">
        <v>24329.279999999999</v>
      </c>
      <c r="L19" s="9">
        <v>8383.89</v>
      </c>
      <c r="M19" s="9">
        <v>8228.52</v>
      </c>
      <c r="N19" s="9">
        <v>1276163.24</v>
      </c>
    </row>
    <row r="20" spans="1:14" x14ac:dyDescent="0.25">
      <c r="A20" s="13" t="s">
        <v>19</v>
      </c>
      <c r="B20" s="9">
        <v>7156.33</v>
      </c>
      <c r="C20" s="9">
        <v>10709.27</v>
      </c>
      <c r="D20" s="9">
        <v>11510.48</v>
      </c>
      <c r="E20" s="9">
        <v>18413.62</v>
      </c>
      <c r="F20" s="9">
        <v>22361.19</v>
      </c>
      <c r="G20" s="9">
        <v>17692.88</v>
      </c>
      <c r="H20" s="9">
        <v>8791.93</v>
      </c>
      <c r="I20" s="9">
        <v>17686.349999999999</v>
      </c>
      <c r="J20" s="9">
        <v>9658.7199999999993</v>
      </c>
      <c r="K20" s="9">
        <v>7609.88</v>
      </c>
      <c r="L20" s="9">
        <v>725.86</v>
      </c>
      <c r="M20" s="9">
        <v>2676.34</v>
      </c>
      <c r="N20" s="9">
        <v>134992.85</v>
      </c>
    </row>
    <row r="21" spans="1:14" x14ac:dyDescent="0.25">
      <c r="A21" s="13" t="s">
        <v>20</v>
      </c>
      <c r="B21" s="9">
        <v>34973.58</v>
      </c>
      <c r="C21" s="9">
        <v>25944.65</v>
      </c>
      <c r="D21" s="9">
        <v>15401.1</v>
      </c>
      <c r="E21" s="9">
        <v>17502.14</v>
      </c>
      <c r="F21" s="9">
        <v>57875.47</v>
      </c>
      <c r="G21" s="9">
        <v>57015.18</v>
      </c>
      <c r="H21" s="9">
        <v>53427.05</v>
      </c>
      <c r="I21" s="9">
        <v>141964.47</v>
      </c>
      <c r="J21" s="9">
        <v>279545.64</v>
      </c>
      <c r="K21" s="9">
        <v>5991.99</v>
      </c>
      <c r="L21" s="9">
        <v>5906.97</v>
      </c>
      <c r="M21" s="9">
        <v>2186.4499999999998</v>
      </c>
      <c r="N21" s="9">
        <v>697734.69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28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13" t="s">
        <v>18</v>
      </c>
      <c r="B32" s="9">
        <v>48774.11</v>
      </c>
      <c r="C32" s="9">
        <v>80394.81</v>
      </c>
      <c r="D32" s="9">
        <v>83401.929999999993</v>
      </c>
      <c r="E32" s="9">
        <v>60720.9</v>
      </c>
      <c r="F32" s="9">
        <v>221523.71</v>
      </c>
      <c r="G32" s="9">
        <v>88017.07</v>
      </c>
      <c r="H32" s="9">
        <v>91064.17</v>
      </c>
      <c r="I32" s="9">
        <v>176583.87</v>
      </c>
      <c r="J32" s="9">
        <v>240416.73</v>
      </c>
      <c r="K32" s="9">
        <v>27794.92</v>
      </c>
      <c r="L32" s="9">
        <v>7287.34</v>
      </c>
      <c r="M32" s="9">
        <v>8427.6200000000008</v>
      </c>
      <c r="N32" s="9">
        <v>1134407.18</v>
      </c>
    </row>
    <row r="33" spans="1:14" x14ac:dyDescent="0.25">
      <c r="A33" s="13" t="s">
        <v>19</v>
      </c>
      <c r="B33" s="9">
        <v>9653.15</v>
      </c>
      <c r="C33" s="9">
        <v>12249.94</v>
      </c>
      <c r="D33" s="9">
        <v>12188.04</v>
      </c>
      <c r="E33" s="9">
        <v>20238.88</v>
      </c>
      <c r="F33" s="9">
        <v>22864.84</v>
      </c>
      <c r="G33" s="9">
        <v>19019.09</v>
      </c>
      <c r="H33" s="9">
        <v>7970.26</v>
      </c>
      <c r="I33" s="9">
        <v>21703.45</v>
      </c>
      <c r="J33" s="9">
        <v>13927.76</v>
      </c>
      <c r="K33" s="9">
        <v>6933.53</v>
      </c>
      <c r="L33" s="9">
        <v>509.84</v>
      </c>
      <c r="M33" s="9">
        <v>2474.37</v>
      </c>
      <c r="N33" s="9">
        <v>149733.12</v>
      </c>
    </row>
    <row r="34" spans="1:14" x14ac:dyDescent="0.25">
      <c r="A34" s="13" t="s">
        <v>20</v>
      </c>
      <c r="B34" s="9">
        <v>30971.119999999999</v>
      </c>
      <c r="C34" s="9">
        <v>22512.76</v>
      </c>
      <c r="D34" s="9">
        <v>14785.97</v>
      </c>
      <c r="E34" s="9">
        <v>17561.96</v>
      </c>
      <c r="F34" s="9">
        <v>69260.570000000007</v>
      </c>
      <c r="G34" s="9">
        <v>43062.15</v>
      </c>
      <c r="H34" s="9">
        <v>41918.04</v>
      </c>
      <c r="I34" s="9">
        <v>108046.22</v>
      </c>
      <c r="J34" s="9">
        <v>197576.17</v>
      </c>
      <c r="K34" s="9">
        <v>6489.8</v>
      </c>
      <c r="L34" s="9">
        <v>5092.76</v>
      </c>
      <c r="M34" s="9">
        <v>2603.87</v>
      </c>
      <c r="N34" s="9">
        <v>559881.37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33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14" t="s">
        <v>18</v>
      </c>
      <c r="B45" s="9">
        <v>46500.62</v>
      </c>
      <c r="C45" s="9">
        <v>83624.710000000006</v>
      </c>
      <c r="D45" s="9">
        <v>80829.88</v>
      </c>
      <c r="E45" s="9">
        <v>56814.95</v>
      </c>
      <c r="F45" s="9">
        <v>228483.55</v>
      </c>
      <c r="G45" s="9">
        <v>90678.97</v>
      </c>
      <c r="H45" s="9">
        <v>106710.69</v>
      </c>
      <c r="I45" s="9">
        <v>216121.04</v>
      </c>
      <c r="J45" s="9">
        <v>229337.67</v>
      </c>
      <c r="K45" s="9">
        <v>27670.21</v>
      </c>
      <c r="L45" s="9">
        <v>11113.51</v>
      </c>
      <c r="M45" s="9">
        <v>9381.76</v>
      </c>
      <c r="N45" s="9">
        <v>1187267.55</v>
      </c>
    </row>
    <row r="46" spans="1:14" x14ac:dyDescent="0.25">
      <c r="A46" s="14" t="s">
        <v>19</v>
      </c>
      <c r="B46" s="9">
        <v>9174.85</v>
      </c>
      <c r="C46" s="9">
        <v>10411.27</v>
      </c>
      <c r="D46" s="9">
        <v>13422.25</v>
      </c>
      <c r="E46" s="9">
        <v>17623.98</v>
      </c>
      <c r="F46" s="9">
        <v>20113.28</v>
      </c>
      <c r="G46" s="9">
        <v>16622.64</v>
      </c>
      <c r="H46" s="9">
        <v>9417.61</v>
      </c>
      <c r="I46" s="9">
        <v>36447.519999999997</v>
      </c>
      <c r="J46" s="9">
        <v>13132.16</v>
      </c>
      <c r="K46" s="9">
        <v>8349.3700000000008</v>
      </c>
      <c r="L46" s="9">
        <v>580.07000000000005</v>
      </c>
      <c r="M46" s="9">
        <v>3132.63</v>
      </c>
      <c r="N46" s="9">
        <v>158427.63</v>
      </c>
    </row>
    <row r="47" spans="1:14" x14ac:dyDescent="0.25">
      <c r="A47" s="14" t="s">
        <v>20</v>
      </c>
      <c r="B47" s="9">
        <v>28045.119999999999</v>
      </c>
      <c r="C47" s="9">
        <v>32330.23</v>
      </c>
      <c r="D47" s="9">
        <v>16774</v>
      </c>
      <c r="E47" s="9">
        <v>16411.75</v>
      </c>
      <c r="F47" s="9">
        <v>74319.179999999993</v>
      </c>
      <c r="G47" s="9">
        <v>43655.64</v>
      </c>
      <c r="H47" s="9">
        <v>43741.71</v>
      </c>
      <c r="I47" s="9">
        <v>100721.75</v>
      </c>
      <c r="J47" s="9">
        <v>186996.1</v>
      </c>
      <c r="K47" s="9">
        <v>6539.55</v>
      </c>
      <c r="L47" s="9">
        <v>8505.43</v>
      </c>
      <c r="M47" s="9">
        <v>2504.44</v>
      </c>
      <c r="N47" s="9">
        <v>560544.89</v>
      </c>
    </row>
    <row r="48" spans="1:14" x14ac:dyDescent="0.25">
      <c r="N48" s="23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34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7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9" t="s">
        <v>2</v>
      </c>
    </row>
    <row r="58" spans="1:14" x14ac:dyDescent="0.25">
      <c r="A58" s="13" t="s">
        <v>18</v>
      </c>
      <c r="B58" s="9">
        <v>183352.34999999998</v>
      </c>
      <c r="C58" s="9">
        <v>304087.59000000003</v>
      </c>
      <c r="D58" s="9">
        <v>306153.17</v>
      </c>
      <c r="E58" s="9">
        <v>238236.07</v>
      </c>
      <c r="F58" s="9">
        <v>856057.98</v>
      </c>
      <c r="G58" s="9">
        <v>374375.92000000004</v>
      </c>
      <c r="H58" s="9">
        <v>410317.46</v>
      </c>
      <c r="I58" s="9">
        <v>820132.3</v>
      </c>
      <c r="J58" s="9">
        <v>1114387.6099999999</v>
      </c>
      <c r="K58" s="9">
        <v>102690.88999999998</v>
      </c>
      <c r="L58" s="9">
        <v>33644.720000000001</v>
      </c>
      <c r="M58" s="9">
        <v>34489.490000000005</v>
      </c>
      <c r="N58" s="9">
        <v>4777925.55</v>
      </c>
    </row>
    <row r="59" spans="1:14" x14ac:dyDescent="0.25">
      <c r="A59" s="13" t="s">
        <v>19</v>
      </c>
      <c r="B59" s="9">
        <v>33417.61</v>
      </c>
      <c r="C59" s="9">
        <v>40800.39</v>
      </c>
      <c r="D59" s="9">
        <v>47745.53</v>
      </c>
      <c r="E59" s="9">
        <v>72074.37</v>
      </c>
      <c r="F59" s="9">
        <v>78425.06</v>
      </c>
      <c r="G59" s="9">
        <v>64742.03</v>
      </c>
      <c r="H59" s="9">
        <v>33527.480000000003</v>
      </c>
      <c r="I59" s="9">
        <v>97332.28</v>
      </c>
      <c r="J59" s="9">
        <v>46701.5</v>
      </c>
      <c r="K59" s="9">
        <v>30009.519999999997</v>
      </c>
      <c r="L59" s="9">
        <v>2269.54</v>
      </c>
      <c r="M59" s="9">
        <v>10838.37</v>
      </c>
      <c r="N59" s="9">
        <v>557883.64</v>
      </c>
    </row>
    <row r="60" spans="1:14" x14ac:dyDescent="0.25">
      <c r="A60" s="13" t="s">
        <v>20</v>
      </c>
      <c r="B60" s="9">
        <v>114215.06</v>
      </c>
      <c r="C60" s="9">
        <v>101868.39</v>
      </c>
      <c r="D60" s="9">
        <v>62006.87</v>
      </c>
      <c r="E60" s="9">
        <v>73378.78</v>
      </c>
      <c r="F60" s="9">
        <v>263274.04000000004</v>
      </c>
      <c r="G60" s="9">
        <v>200740.09000000003</v>
      </c>
      <c r="H60" s="9">
        <v>194130.35</v>
      </c>
      <c r="I60" s="9">
        <v>484120.92999999993</v>
      </c>
      <c r="J60" s="9">
        <v>912721.24</v>
      </c>
      <c r="K60" s="9">
        <v>23798.92</v>
      </c>
      <c r="L60" s="9">
        <v>24182.050000000003</v>
      </c>
      <c r="M60" s="9">
        <v>10058.719999999999</v>
      </c>
      <c r="N60" s="9">
        <v>2464495.41</v>
      </c>
    </row>
    <row r="61" spans="1:14" x14ac:dyDescent="0.25">
      <c r="N61" s="23">
        <v>3022379.0500000003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topLeftCell="A31" zoomScale="70" zoomScaleNormal="70" workbookViewId="0">
      <selection activeCell="C60" sqref="C60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35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1" t="s">
        <v>2</v>
      </c>
      <c r="C5" s="31" t="s">
        <v>2</v>
      </c>
      <c r="D5" s="31" t="s">
        <v>2</v>
      </c>
      <c r="E5" s="31" t="s">
        <v>2</v>
      </c>
      <c r="F5" s="31" t="s">
        <v>2</v>
      </c>
      <c r="G5" s="31" t="s">
        <v>2</v>
      </c>
      <c r="H5" s="31" t="s">
        <v>2</v>
      </c>
      <c r="I5" s="31" t="s">
        <v>2</v>
      </c>
      <c r="J5" s="31" t="s">
        <v>2</v>
      </c>
      <c r="K5" s="31" t="s">
        <v>2</v>
      </c>
      <c r="L5" s="31" t="s">
        <v>2</v>
      </c>
      <c r="M5" s="31" t="s">
        <v>2</v>
      </c>
      <c r="N5" s="31" t="s">
        <v>2</v>
      </c>
    </row>
    <row r="6" spans="1:14" x14ac:dyDescent="0.25">
      <c r="A6" s="17" t="s">
        <v>18</v>
      </c>
      <c r="B6" s="9">
        <v>41005.919999999998</v>
      </c>
      <c r="C6" s="9">
        <v>68269.67</v>
      </c>
      <c r="D6" s="9">
        <v>81117.350000000006</v>
      </c>
      <c r="E6" s="9">
        <v>53801.83</v>
      </c>
      <c r="F6" s="9">
        <v>172048.59</v>
      </c>
      <c r="G6" s="9">
        <v>79567.570000000007</v>
      </c>
      <c r="H6" s="9">
        <v>83406.3</v>
      </c>
      <c r="I6" s="9">
        <v>168134.12</v>
      </c>
      <c r="J6" s="9">
        <v>220398.54</v>
      </c>
      <c r="K6" s="9">
        <v>20020.53</v>
      </c>
      <c r="L6" s="9">
        <v>5206.6499999999996</v>
      </c>
      <c r="M6" s="9">
        <v>9489.86</v>
      </c>
      <c r="N6" s="9">
        <v>1002466.93</v>
      </c>
    </row>
    <row r="7" spans="1:14" x14ac:dyDescent="0.25">
      <c r="A7" s="17" t="s">
        <v>19</v>
      </c>
      <c r="B7" s="9">
        <v>12285.54</v>
      </c>
      <c r="C7" s="9">
        <v>6111.07</v>
      </c>
      <c r="D7" s="9">
        <v>11477.76</v>
      </c>
      <c r="E7" s="9">
        <v>20381.849999999999</v>
      </c>
      <c r="F7" s="9">
        <v>15593.41</v>
      </c>
      <c r="G7" s="9">
        <v>10026.32</v>
      </c>
      <c r="H7" s="9">
        <v>8016.47</v>
      </c>
      <c r="I7" s="9">
        <v>14238.22</v>
      </c>
      <c r="J7" s="9">
        <v>5571.47</v>
      </c>
      <c r="K7" s="9">
        <v>7493.94</v>
      </c>
      <c r="L7" s="9">
        <v>397.5</v>
      </c>
      <c r="M7" s="9">
        <v>2330.25</v>
      </c>
      <c r="N7" s="9">
        <v>113923.8</v>
      </c>
    </row>
    <row r="8" spans="1:14" x14ac:dyDescent="0.25">
      <c r="A8" s="17" t="s">
        <v>20</v>
      </c>
      <c r="B8" s="9">
        <v>17883.060000000001</v>
      </c>
      <c r="C8" s="9">
        <v>27228.83</v>
      </c>
      <c r="D8" s="9">
        <v>18190.099999999999</v>
      </c>
      <c r="E8" s="9">
        <v>13008.59</v>
      </c>
      <c r="F8" s="9">
        <v>50685.93</v>
      </c>
      <c r="G8" s="9">
        <v>47873.8</v>
      </c>
      <c r="H8" s="9">
        <v>46912.46</v>
      </c>
      <c r="I8" s="9">
        <v>110969.48</v>
      </c>
      <c r="J8" s="9">
        <v>182218.19</v>
      </c>
      <c r="K8" s="9">
        <v>4562.6400000000003</v>
      </c>
      <c r="L8" s="9">
        <v>2876.01</v>
      </c>
      <c r="M8" s="9">
        <v>2862.6</v>
      </c>
      <c r="N8" s="9">
        <v>525271.68000000005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36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16" t="s">
        <v>18</v>
      </c>
      <c r="B19" s="9">
        <v>53809.04</v>
      </c>
      <c r="C19" s="9">
        <v>55154.12</v>
      </c>
      <c r="D19" s="9">
        <v>55332.08</v>
      </c>
      <c r="E19" s="9">
        <v>50254.22</v>
      </c>
      <c r="F19" s="9">
        <v>156550.95000000001</v>
      </c>
      <c r="G19" s="9">
        <v>59513.24</v>
      </c>
      <c r="H19" s="9">
        <v>64947.49</v>
      </c>
      <c r="I19" s="9">
        <v>140480.01</v>
      </c>
      <c r="J19" s="9">
        <v>205757.2</v>
      </c>
      <c r="K19" s="9">
        <v>18298.59</v>
      </c>
      <c r="L19" s="9">
        <v>5812.18</v>
      </c>
      <c r="M19" s="9">
        <v>7294.14</v>
      </c>
      <c r="N19" s="9">
        <v>873203.26</v>
      </c>
    </row>
    <row r="20" spans="1:14" x14ac:dyDescent="0.25">
      <c r="A20" s="16" t="s">
        <v>19</v>
      </c>
      <c r="B20" s="9">
        <v>16727.919999999998</v>
      </c>
      <c r="C20" s="9">
        <v>5942.7</v>
      </c>
      <c r="D20" s="9">
        <v>9393.52</v>
      </c>
      <c r="E20" s="9">
        <v>17395.09</v>
      </c>
      <c r="F20" s="9">
        <v>13722.09</v>
      </c>
      <c r="G20" s="9">
        <v>8234.4500000000007</v>
      </c>
      <c r="H20" s="9">
        <v>10155.91</v>
      </c>
      <c r="I20" s="9">
        <v>14789.98</v>
      </c>
      <c r="J20" s="9">
        <v>2718.47</v>
      </c>
      <c r="K20" s="9">
        <v>7215.55</v>
      </c>
      <c r="L20" s="9">
        <v>463.46</v>
      </c>
      <c r="M20" s="9">
        <v>1876.68</v>
      </c>
      <c r="N20" s="9">
        <v>108635.83</v>
      </c>
    </row>
    <row r="21" spans="1:14" x14ac:dyDescent="0.25">
      <c r="A21" s="16" t="s">
        <v>20</v>
      </c>
      <c r="B21" s="9">
        <v>28434.19</v>
      </c>
      <c r="C21" s="9">
        <v>23469.18</v>
      </c>
      <c r="D21" s="9">
        <v>14766.74</v>
      </c>
      <c r="E21" s="9">
        <v>14812.76</v>
      </c>
      <c r="F21" s="9">
        <v>38040.71</v>
      </c>
      <c r="G21" s="9">
        <v>32804.15</v>
      </c>
      <c r="H21" s="9">
        <v>29191.75</v>
      </c>
      <c r="I21" s="9">
        <v>89573.51</v>
      </c>
      <c r="J21" s="9">
        <v>187014.72</v>
      </c>
      <c r="K21" s="9">
        <v>3837.79</v>
      </c>
      <c r="L21" s="9">
        <v>3330.94</v>
      </c>
      <c r="M21" s="9">
        <v>2375.25</v>
      </c>
      <c r="N21" s="9">
        <v>467651.68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37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16" t="s">
        <v>18</v>
      </c>
      <c r="B32" s="9">
        <v>44712.11</v>
      </c>
      <c r="C32" s="9">
        <v>61044.43</v>
      </c>
      <c r="D32" s="9">
        <v>75240.28</v>
      </c>
      <c r="E32" s="9">
        <v>53302.879999999997</v>
      </c>
      <c r="F32" s="9">
        <v>168911.19</v>
      </c>
      <c r="G32" s="9">
        <v>76060.66</v>
      </c>
      <c r="H32" s="9">
        <v>79136.75</v>
      </c>
      <c r="I32" s="9">
        <v>156800.76</v>
      </c>
      <c r="J32" s="9">
        <v>234802.43</v>
      </c>
      <c r="K32" s="9">
        <v>21111.8</v>
      </c>
      <c r="L32" s="9">
        <v>5328.13</v>
      </c>
      <c r="M32" s="9">
        <v>8567.94</v>
      </c>
      <c r="N32" s="9">
        <v>985019.36</v>
      </c>
    </row>
    <row r="33" spans="1:14" x14ac:dyDescent="0.25">
      <c r="A33" s="16" t="s">
        <v>19</v>
      </c>
      <c r="B33" s="9">
        <v>8083.8</v>
      </c>
      <c r="C33" s="9">
        <v>9339.7199999999993</v>
      </c>
      <c r="D33" s="9">
        <v>10408.19</v>
      </c>
      <c r="E33" s="9">
        <v>18341.009999999998</v>
      </c>
      <c r="F33" s="9">
        <v>14179.92</v>
      </c>
      <c r="G33" s="9">
        <v>7783.43</v>
      </c>
      <c r="H33" s="9">
        <v>6623.29</v>
      </c>
      <c r="I33" s="9">
        <v>18139.55</v>
      </c>
      <c r="J33" s="9">
        <v>2681.33</v>
      </c>
      <c r="K33" s="9">
        <v>6130.23</v>
      </c>
      <c r="L33" s="9">
        <v>435.49</v>
      </c>
      <c r="M33" s="9">
        <v>2254.91</v>
      </c>
      <c r="N33" s="9">
        <v>104400.86</v>
      </c>
    </row>
    <row r="34" spans="1:14" x14ac:dyDescent="0.25">
      <c r="A34" s="16" t="s">
        <v>20</v>
      </c>
      <c r="B34" s="9">
        <v>30572.560000000001</v>
      </c>
      <c r="C34" s="9">
        <v>18561.72</v>
      </c>
      <c r="D34" s="9">
        <v>16502.2</v>
      </c>
      <c r="E34" s="9">
        <v>15292.94</v>
      </c>
      <c r="F34" s="9">
        <v>47479.64</v>
      </c>
      <c r="G34" s="9">
        <v>45766.22</v>
      </c>
      <c r="H34" s="9">
        <v>39559.53</v>
      </c>
      <c r="I34" s="9">
        <v>87633.76</v>
      </c>
      <c r="J34" s="9">
        <v>193908.53</v>
      </c>
      <c r="K34" s="9">
        <v>6699.12</v>
      </c>
      <c r="L34" s="9">
        <v>3069.68</v>
      </c>
      <c r="M34" s="9">
        <v>2728.48</v>
      </c>
      <c r="N34" s="9">
        <v>507774.38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38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16" t="s">
        <v>18</v>
      </c>
      <c r="B45" s="9">
        <v>25488.81</v>
      </c>
      <c r="C45" s="9">
        <v>58985.81</v>
      </c>
      <c r="D45" s="9">
        <v>64527.81</v>
      </c>
      <c r="E45" s="9">
        <v>58211.28</v>
      </c>
      <c r="F45" s="9">
        <v>162823.46</v>
      </c>
      <c r="G45" s="9">
        <v>84912.99</v>
      </c>
      <c r="H45" s="9">
        <v>89328.4</v>
      </c>
      <c r="I45" s="9">
        <v>183492.29</v>
      </c>
      <c r="J45" s="9">
        <v>276322.51</v>
      </c>
      <c r="K45" s="9">
        <v>23020.79</v>
      </c>
      <c r="L45" s="9">
        <v>8769.93</v>
      </c>
      <c r="M45" s="9">
        <v>10564.33</v>
      </c>
      <c r="N45" s="9">
        <v>1046448.41</v>
      </c>
    </row>
    <row r="46" spans="1:14" x14ac:dyDescent="0.25">
      <c r="A46" s="16" t="s">
        <v>19</v>
      </c>
      <c r="B46" s="9">
        <v>6516.91</v>
      </c>
      <c r="C46" s="9">
        <v>7392.29</v>
      </c>
      <c r="D46" s="9">
        <v>10053.67</v>
      </c>
      <c r="E46" s="9">
        <v>20286.55</v>
      </c>
      <c r="F46" s="9">
        <v>11530.56</v>
      </c>
      <c r="G46" s="9">
        <v>8595.2999999999993</v>
      </c>
      <c r="H46" s="9">
        <v>7181.13</v>
      </c>
      <c r="I46" s="9">
        <v>16615.63</v>
      </c>
      <c r="J46" s="9">
        <v>5208.75</v>
      </c>
      <c r="K46" s="9">
        <v>6990.05</v>
      </c>
      <c r="L46" s="9">
        <v>528.6</v>
      </c>
      <c r="M46" s="9">
        <v>2716.77</v>
      </c>
      <c r="N46" s="9">
        <v>103616.2</v>
      </c>
    </row>
    <row r="47" spans="1:14" x14ac:dyDescent="0.25">
      <c r="A47" s="16" t="s">
        <v>20</v>
      </c>
      <c r="B47" s="9">
        <v>12737.74</v>
      </c>
      <c r="C47" s="9">
        <v>17348.73</v>
      </c>
      <c r="D47" s="9">
        <v>17529.560000000001</v>
      </c>
      <c r="E47" s="9">
        <v>18270.009999999998</v>
      </c>
      <c r="F47" s="9">
        <v>46074.34</v>
      </c>
      <c r="G47" s="9">
        <v>51790.27</v>
      </c>
      <c r="H47" s="9">
        <v>47468.07</v>
      </c>
      <c r="I47" s="9">
        <v>98466.98</v>
      </c>
      <c r="J47" s="9">
        <v>238321.12</v>
      </c>
      <c r="K47" s="9">
        <v>7317</v>
      </c>
      <c r="L47" s="9">
        <v>6279.03</v>
      </c>
      <c r="M47" s="9">
        <v>3949.17</v>
      </c>
      <c r="N47" s="9">
        <v>565552.02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39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7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9" t="s">
        <v>2</v>
      </c>
    </row>
    <row r="58" spans="1:14" x14ac:dyDescent="0.25">
      <c r="A58" s="16" t="s">
        <v>18</v>
      </c>
      <c r="B58" s="9">
        <v>165015.88</v>
      </c>
      <c r="C58" s="9">
        <v>243454.03</v>
      </c>
      <c r="D58" s="9">
        <v>276217.52</v>
      </c>
      <c r="E58" s="9">
        <v>215570.21</v>
      </c>
      <c r="F58" s="9">
        <v>660334.19000000006</v>
      </c>
      <c r="G58" s="9">
        <v>300054.46000000002</v>
      </c>
      <c r="H58" s="9">
        <v>316818.94</v>
      </c>
      <c r="I58" s="9">
        <v>648907.18000000005</v>
      </c>
      <c r="J58" s="9">
        <v>937280.67999999993</v>
      </c>
      <c r="K58" s="9">
        <v>82451.709999999992</v>
      </c>
      <c r="L58" s="9">
        <v>25116.89</v>
      </c>
      <c r="M58" s="9">
        <v>35916.270000000004</v>
      </c>
      <c r="N58" s="9">
        <v>3907137.96</v>
      </c>
    </row>
    <row r="59" spans="1:14" x14ac:dyDescent="0.25">
      <c r="A59" s="16" t="s">
        <v>19</v>
      </c>
      <c r="B59" s="9">
        <v>43614.17</v>
      </c>
      <c r="C59" s="9">
        <v>28785.78</v>
      </c>
      <c r="D59" s="9">
        <v>41333.14</v>
      </c>
      <c r="E59" s="9">
        <v>76404.5</v>
      </c>
      <c r="F59" s="9">
        <v>55025.979999999996</v>
      </c>
      <c r="G59" s="9">
        <v>34639.5</v>
      </c>
      <c r="H59" s="9">
        <v>31976.800000000003</v>
      </c>
      <c r="I59" s="9">
        <v>63783.380000000005</v>
      </c>
      <c r="J59" s="9">
        <v>16180.02</v>
      </c>
      <c r="K59" s="9">
        <v>27829.77</v>
      </c>
      <c r="L59" s="9">
        <v>1825.0500000000002</v>
      </c>
      <c r="M59" s="9">
        <v>9178.61</v>
      </c>
      <c r="N59" s="9">
        <v>430576.69</v>
      </c>
    </row>
    <row r="60" spans="1:14" x14ac:dyDescent="0.25">
      <c r="A60" s="16" t="s">
        <v>20</v>
      </c>
      <c r="B60" s="9">
        <v>89627.55</v>
      </c>
      <c r="C60" s="9">
        <v>86608.46</v>
      </c>
      <c r="D60" s="9">
        <v>66988.599999999991</v>
      </c>
      <c r="E60" s="9">
        <v>61384.3</v>
      </c>
      <c r="F60" s="9">
        <v>182280.62</v>
      </c>
      <c r="G60" s="9">
        <v>178234.44</v>
      </c>
      <c r="H60" s="9">
        <v>163131.81</v>
      </c>
      <c r="I60" s="9">
        <v>386643.73</v>
      </c>
      <c r="J60" s="9">
        <v>801462.56</v>
      </c>
      <c r="K60" s="9">
        <v>22416.55</v>
      </c>
      <c r="L60" s="9">
        <v>15555.66</v>
      </c>
      <c r="M60" s="9">
        <v>11915.5</v>
      </c>
      <c r="N60" s="9">
        <v>2066249.7600000002</v>
      </c>
    </row>
    <row r="61" spans="1:14" x14ac:dyDescent="0.25">
      <c r="N61" s="23">
        <v>2496826.4500000002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60" zoomScaleNormal="60" workbookViewId="0">
      <selection activeCell="E33" sqref="E33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40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1" t="s">
        <v>2</v>
      </c>
      <c r="C5" s="31" t="s">
        <v>2</v>
      </c>
      <c r="D5" s="31" t="s">
        <v>2</v>
      </c>
      <c r="E5" s="31" t="s">
        <v>2</v>
      </c>
      <c r="F5" s="31" t="s">
        <v>2</v>
      </c>
      <c r="G5" s="31" t="s">
        <v>2</v>
      </c>
      <c r="H5" s="31" t="s">
        <v>2</v>
      </c>
      <c r="I5" s="31" t="s">
        <v>2</v>
      </c>
      <c r="J5" s="31" t="s">
        <v>2</v>
      </c>
      <c r="K5" s="31" t="s">
        <v>2</v>
      </c>
      <c r="L5" s="31" t="s">
        <v>2</v>
      </c>
      <c r="M5" s="31" t="s">
        <v>2</v>
      </c>
      <c r="N5" s="31" t="s">
        <v>2</v>
      </c>
    </row>
    <row r="6" spans="1:14" x14ac:dyDescent="0.25">
      <c r="A6" s="17" t="s">
        <v>18</v>
      </c>
      <c r="B6" s="9">
        <v>40202.49</v>
      </c>
      <c r="C6" s="9">
        <v>61791.839999999997</v>
      </c>
      <c r="D6" s="9">
        <v>85154.44</v>
      </c>
      <c r="E6" s="9">
        <v>62727.86</v>
      </c>
      <c r="F6" s="9">
        <v>162803.29</v>
      </c>
      <c r="G6" s="9">
        <v>83713.8</v>
      </c>
      <c r="H6" s="9">
        <v>88998.74</v>
      </c>
      <c r="I6" s="9">
        <v>153950.54999999999</v>
      </c>
      <c r="J6" s="9">
        <v>273718.37</v>
      </c>
      <c r="K6" s="9">
        <v>18980.580000000002</v>
      </c>
      <c r="L6" s="9">
        <v>4990.55</v>
      </c>
      <c r="M6" s="9">
        <v>4691.49</v>
      </c>
      <c r="N6" s="9">
        <v>1041723.99</v>
      </c>
    </row>
    <row r="7" spans="1:14" x14ac:dyDescent="0.25">
      <c r="A7" s="17" t="s">
        <v>19</v>
      </c>
      <c r="B7" s="9">
        <v>10613.59</v>
      </c>
      <c r="C7" s="9">
        <v>8743.2900000000009</v>
      </c>
      <c r="D7" s="9">
        <v>10706.1</v>
      </c>
      <c r="E7" s="9">
        <v>24178.99</v>
      </c>
      <c r="F7" s="9">
        <v>11302.42</v>
      </c>
      <c r="G7" s="9">
        <v>8117.48</v>
      </c>
      <c r="H7" s="9">
        <v>14816.82</v>
      </c>
      <c r="I7" s="9">
        <v>14314.02</v>
      </c>
      <c r="J7" s="9">
        <v>6946.06</v>
      </c>
      <c r="K7" s="9">
        <v>5339.98</v>
      </c>
      <c r="L7" s="9">
        <v>404.92</v>
      </c>
      <c r="M7" s="9">
        <v>1343.38</v>
      </c>
      <c r="N7" s="9">
        <v>116827.04</v>
      </c>
    </row>
    <row r="8" spans="1:14" x14ac:dyDescent="0.25">
      <c r="A8" s="17" t="s">
        <v>20</v>
      </c>
      <c r="B8" s="9">
        <v>17924.66</v>
      </c>
      <c r="C8" s="9">
        <v>17759.330000000002</v>
      </c>
      <c r="D8" s="9">
        <v>16844.05</v>
      </c>
      <c r="E8" s="9">
        <v>15659.93</v>
      </c>
      <c r="F8" s="9">
        <v>47429.53</v>
      </c>
      <c r="G8" s="9">
        <v>52798.26</v>
      </c>
      <c r="H8" s="9">
        <v>46701.97</v>
      </c>
      <c r="I8" s="9">
        <v>108801.94</v>
      </c>
      <c r="J8" s="9">
        <v>231208.14</v>
      </c>
      <c r="K8" s="9">
        <v>4535.8900000000003</v>
      </c>
      <c r="L8" s="9">
        <v>2309.5500000000002</v>
      </c>
      <c r="M8" s="9">
        <v>840.29</v>
      </c>
      <c r="N8" s="9">
        <v>562813.53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41</v>
      </c>
    </row>
    <row r="17" spans="1:14" ht="9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</row>
    <row r="18" spans="1:14" x14ac:dyDescent="0.25">
      <c r="A18" s="7" t="s">
        <v>17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</row>
    <row r="19" spans="1:14" x14ac:dyDescent="0.25">
      <c r="A19" s="16" t="s">
        <v>18</v>
      </c>
      <c r="B19" s="9">
        <v>43132.24</v>
      </c>
      <c r="C19" s="9">
        <v>71442.600000000006</v>
      </c>
      <c r="D19" s="9">
        <v>71108.86</v>
      </c>
      <c r="E19" s="9">
        <v>69763</v>
      </c>
      <c r="F19" s="9">
        <v>168364.39</v>
      </c>
      <c r="G19" s="9">
        <v>89068.19</v>
      </c>
      <c r="H19" s="9">
        <v>92322.6</v>
      </c>
      <c r="I19" s="9">
        <v>168611.64</v>
      </c>
      <c r="J19" s="9">
        <v>267697.84999999998</v>
      </c>
      <c r="K19" s="9">
        <v>20921.91</v>
      </c>
      <c r="L19" s="9">
        <v>5408.26</v>
      </c>
      <c r="M19" s="9">
        <v>4580.97</v>
      </c>
      <c r="N19" s="9">
        <v>1072422.5</v>
      </c>
    </row>
    <row r="20" spans="1:14" x14ac:dyDescent="0.25">
      <c r="A20" s="16" t="s">
        <v>19</v>
      </c>
      <c r="B20" s="9">
        <v>13392.69</v>
      </c>
      <c r="C20" s="9">
        <v>9903.64</v>
      </c>
      <c r="D20" s="9">
        <v>8208.5499999999993</v>
      </c>
      <c r="E20" s="9">
        <v>30761.55</v>
      </c>
      <c r="F20" s="9">
        <v>11827.14</v>
      </c>
      <c r="G20" s="9">
        <v>9068.2199999999993</v>
      </c>
      <c r="H20" s="9">
        <v>8699.2800000000007</v>
      </c>
      <c r="I20" s="9">
        <v>20361.13</v>
      </c>
      <c r="J20" s="9">
        <v>8557.5</v>
      </c>
      <c r="K20" s="9">
        <v>6663.48</v>
      </c>
      <c r="L20" s="9">
        <v>281.77</v>
      </c>
      <c r="M20" s="9">
        <v>1377.98</v>
      </c>
      <c r="N20" s="9">
        <v>129102.93</v>
      </c>
    </row>
    <row r="21" spans="1:14" x14ac:dyDescent="0.25">
      <c r="A21" s="16" t="s">
        <v>20</v>
      </c>
      <c r="B21" s="9">
        <v>19860.560000000001</v>
      </c>
      <c r="C21" s="9">
        <v>25583.54</v>
      </c>
      <c r="D21" s="9">
        <v>18598.189999999999</v>
      </c>
      <c r="E21" s="9">
        <v>15569.09</v>
      </c>
      <c r="F21" s="9">
        <v>49798.43</v>
      </c>
      <c r="G21" s="9">
        <v>56235.199999999997</v>
      </c>
      <c r="H21" s="9">
        <v>52605.16</v>
      </c>
      <c r="I21" s="9">
        <v>111444.98</v>
      </c>
      <c r="J21" s="9">
        <v>224052.8</v>
      </c>
      <c r="K21" s="9">
        <v>5200.6499999999996</v>
      </c>
      <c r="L21" s="9">
        <v>2457.9899999999998</v>
      </c>
      <c r="M21" s="9">
        <v>872.34</v>
      </c>
      <c r="N21" s="9">
        <v>582278.93000000005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42</v>
      </c>
    </row>
    <row r="30" spans="1:14" ht="9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</row>
    <row r="31" spans="1:14" x14ac:dyDescent="0.25">
      <c r="A31" s="7" t="s">
        <v>17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</row>
    <row r="32" spans="1:14" x14ac:dyDescent="0.25">
      <c r="A32" s="16" t="s">
        <v>18</v>
      </c>
      <c r="B32" s="9">
        <v>32314.560000000001</v>
      </c>
      <c r="C32" s="9">
        <v>72102.350000000006</v>
      </c>
      <c r="D32" s="9">
        <v>85282.77</v>
      </c>
      <c r="E32" s="9">
        <v>71424.31</v>
      </c>
      <c r="F32" s="9">
        <v>152834.26999999999</v>
      </c>
      <c r="G32" s="9">
        <v>78790.87</v>
      </c>
      <c r="H32" s="9">
        <v>85498.05</v>
      </c>
      <c r="I32" s="9">
        <v>161899.09</v>
      </c>
      <c r="J32" s="9">
        <v>268231.05</v>
      </c>
      <c r="K32" s="9">
        <v>25932.17</v>
      </c>
      <c r="L32" s="9">
        <v>5208.13</v>
      </c>
      <c r="M32" s="9">
        <v>4585.2299999999996</v>
      </c>
      <c r="N32" s="9">
        <v>1044102.87</v>
      </c>
    </row>
    <row r="33" spans="1:14" x14ac:dyDescent="0.25">
      <c r="A33" s="16" t="s">
        <v>19</v>
      </c>
      <c r="B33" s="9">
        <v>7315.6</v>
      </c>
      <c r="C33" s="9">
        <v>11789.45</v>
      </c>
      <c r="D33" s="9">
        <v>10393.950000000001</v>
      </c>
      <c r="E33" s="9">
        <v>38253.160000000003</v>
      </c>
      <c r="F33" s="9">
        <v>9749.08</v>
      </c>
      <c r="G33" s="9">
        <v>9444.24</v>
      </c>
      <c r="H33" s="9">
        <v>7387.76</v>
      </c>
      <c r="I33" s="9">
        <v>21263.54</v>
      </c>
      <c r="J33" s="9">
        <v>5293.35</v>
      </c>
      <c r="K33" s="9">
        <v>9891.89</v>
      </c>
      <c r="L33" s="9">
        <v>221.26</v>
      </c>
      <c r="M33" s="9">
        <v>1287.76</v>
      </c>
      <c r="N33" s="9">
        <v>132291.04</v>
      </c>
    </row>
    <row r="34" spans="1:14" x14ac:dyDescent="0.25">
      <c r="A34" s="16" t="s">
        <v>20</v>
      </c>
      <c r="B34" s="9">
        <v>18778.95</v>
      </c>
      <c r="C34" s="9">
        <v>20794.48</v>
      </c>
      <c r="D34" s="9">
        <v>16748.18</v>
      </c>
      <c r="E34" s="9">
        <v>13188.25</v>
      </c>
      <c r="F34" s="9">
        <v>48602.58</v>
      </c>
      <c r="G34" s="9">
        <v>48779.02</v>
      </c>
      <c r="H34" s="9">
        <v>43019.57</v>
      </c>
      <c r="I34" s="9">
        <v>107374.78</v>
      </c>
      <c r="J34" s="9">
        <v>229632.98</v>
      </c>
      <c r="K34" s="9">
        <v>5673.36</v>
      </c>
      <c r="L34" s="9">
        <v>2708.93</v>
      </c>
      <c r="M34" s="9">
        <v>781.51</v>
      </c>
      <c r="N34" s="9">
        <v>556082.59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43</v>
      </c>
    </row>
    <row r="43" spans="1:14" ht="9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</row>
    <row r="44" spans="1:14" x14ac:dyDescent="0.25">
      <c r="A44" s="7" t="s">
        <v>17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</row>
    <row r="45" spans="1:14" x14ac:dyDescent="0.25">
      <c r="A45" s="16" t="s">
        <v>18</v>
      </c>
      <c r="B45" s="9">
        <v>35758.76</v>
      </c>
      <c r="C45" s="9">
        <v>74080.89</v>
      </c>
      <c r="D45" s="9">
        <v>67115.3</v>
      </c>
      <c r="E45" s="9">
        <v>52152.62</v>
      </c>
      <c r="F45" s="9">
        <v>169397.12</v>
      </c>
      <c r="G45" s="9">
        <v>80625.03</v>
      </c>
      <c r="H45" s="9">
        <v>80227.69</v>
      </c>
      <c r="I45" s="9">
        <v>166600.07</v>
      </c>
      <c r="J45" s="9">
        <v>257905.59</v>
      </c>
      <c r="K45" s="9">
        <v>20788.919999999998</v>
      </c>
      <c r="L45" s="9">
        <v>5983</v>
      </c>
      <c r="M45" s="9">
        <v>4670.58</v>
      </c>
      <c r="N45" s="9">
        <v>1015305.56</v>
      </c>
    </row>
    <row r="46" spans="1:14" x14ac:dyDescent="0.25">
      <c r="A46" s="16" t="s">
        <v>19</v>
      </c>
      <c r="B46" s="9">
        <v>7033.2</v>
      </c>
      <c r="C46" s="9">
        <v>9341.1</v>
      </c>
      <c r="D46" s="9">
        <v>12400.24</v>
      </c>
      <c r="E46" s="9">
        <v>17458.48</v>
      </c>
      <c r="F46" s="9">
        <v>16535.099999999999</v>
      </c>
      <c r="G46" s="9">
        <v>8485.9500000000007</v>
      </c>
      <c r="H46" s="9">
        <v>4829.5600000000004</v>
      </c>
      <c r="I46" s="9">
        <v>19848.8</v>
      </c>
      <c r="J46" s="9">
        <v>6176.3</v>
      </c>
      <c r="K46" s="9">
        <v>7254.78</v>
      </c>
      <c r="L46" s="9">
        <v>494.81</v>
      </c>
      <c r="M46" s="9">
        <v>1369.55</v>
      </c>
      <c r="N46" s="9">
        <v>111227.87</v>
      </c>
    </row>
    <row r="47" spans="1:14" x14ac:dyDescent="0.25">
      <c r="A47" s="16" t="s">
        <v>20</v>
      </c>
      <c r="B47" s="9">
        <v>23363.46</v>
      </c>
      <c r="C47" s="9">
        <v>24005.41</v>
      </c>
      <c r="D47" s="9">
        <v>16460.64</v>
      </c>
      <c r="E47" s="9">
        <v>12425.68</v>
      </c>
      <c r="F47" s="9">
        <v>47774.29</v>
      </c>
      <c r="G47" s="9">
        <v>50029.79</v>
      </c>
      <c r="H47" s="9">
        <v>42366.71</v>
      </c>
      <c r="I47" s="9">
        <v>103487.87</v>
      </c>
      <c r="J47" s="9">
        <v>215241.29</v>
      </c>
      <c r="K47" s="9">
        <v>4737.97</v>
      </c>
      <c r="L47" s="9">
        <v>3473.68</v>
      </c>
      <c r="M47" s="9">
        <v>834.53</v>
      </c>
      <c r="N47" s="9">
        <v>544201.31999999995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44</v>
      </c>
    </row>
    <row r="56" spans="1:14" ht="9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</row>
    <row r="57" spans="1:14" x14ac:dyDescent="0.25">
      <c r="A57" s="7" t="s">
        <v>17</v>
      </c>
      <c r="B57" s="27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9" t="s">
        <v>2</v>
      </c>
    </row>
    <row r="58" spans="1:14" x14ac:dyDescent="0.25">
      <c r="A58" s="16" t="s">
        <v>18</v>
      </c>
      <c r="B58" s="9">
        <v>151408.04999999999</v>
      </c>
      <c r="C58" s="9">
        <v>279417.68</v>
      </c>
      <c r="D58" s="9">
        <v>308661.37</v>
      </c>
      <c r="E58" s="9">
        <v>256067.78999999998</v>
      </c>
      <c r="F58" s="9">
        <v>653399.07000000007</v>
      </c>
      <c r="G58" s="9">
        <v>332197.89</v>
      </c>
      <c r="H58" s="9">
        <v>347047.08</v>
      </c>
      <c r="I58" s="9">
        <v>651061.35000000009</v>
      </c>
      <c r="J58" s="9">
        <v>1067552.8600000001</v>
      </c>
      <c r="K58" s="9">
        <v>86623.58</v>
      </c>
      <c r="L58" s="9">
        <v>21589.940000000002</v>
      </c>
      <c r="M58" s="9">
        <v>18528.269999999997</v>
      </c>
      <c r="N58" s="9">
        <v>4173554.9200000004</v>
      </c>
    </row>
    <row r="59" spans="1:14" x14ac:dyDescent="0.25">
      <c r="A59" s="16" t="s">
        <v>19</v>
      </c>
      <c r="B59" s="9">
        <v>38355.079999999994</v>
      </c>
      <c r="C59" s="9">
        <v>39777.480000000003</v>
      </c>
      <c r="D59" s="9">
        <v>41708.840000000004</v>
      </c>
      <c r="E59" s="9">
        <v>110652.18000000001</v>
      </c>
      <c r="F59" s="9">
        <v>49413.74</v>
      </c>
      <c r="G59" s="9">
        <v>35115.89</v>
      </c>
      <c r="H59" s="9">
        <v>35733.42</v>
      </c>
      <c r="I59" s="9">
        <v>75787.490000000005</v>
      </c>
      <c r="J59" s="9">
        <v>26973.210000000003</v>
      </c>
      <c r="K59" s="9">
        <v>29150.129999999997</v>
      </c>
      <c r="L59" s="9">
        <v>1402.76</v>
      </c>
      <c r="M59" s="9">
        <v>5378.67</v>
      </c>
      <c r="N59" s="9">
        <v>489448.88</v>
      </c>
    </row>
    <row r="60" spans="1:14" x14ac:dyDescent="0.25">
      <c r="A60" s="16" t="s">
        <v>20</v>
      </c>
      <c r="B60" s="9">
        <v>79927.63</v>
      </c>
      <c r="C60" s="9">
        <v>88142.760000000009</v>
      </c>
      <c r="D60" s="9">
        <v>68651.06</v>
      </c>
      <c r="E60" s="9">
        <v>56842.950000000004</v>
      </c>
      <c r="F60" s="9">
        <v>193604.83</v>
      </c>
      <c r="G60" s="9">
        <v>207842.27</v>
      </c>
      <c r="H60" s="9">
        <v>184693.41</v>
      </c>
      <c r="I60" s="9">
        <v>431109.56999999995</v>
      </c>
      <c r="J60" s="9">
        <v>900135.21000000008</v>
      </c>
      <c r="K60" s="9">
        <v>20147.870000000003</v>
      </c>
      <c r="L60" s="9">
        <v>10950.15</v>
      </c>
      <c r="M60" s="9">
        <v>3328.67</v>
      </c>
      <c r="N60" s="9">
        <v>2245376.3699999996</v>
      </c>
    </row>
    <row r="61" spans="1:14" x14ac:dyDescent="0.25">
      <c r="N61" s="23">
        <v>2734825.2499999995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10"/>
  <sheetViews>
    <sheetView workbookViewId="0">
      <selection activeCell="E25" sqref="E25"/>
    </sheetView>
  </sheetViews>
  <sheetFormatPr defaultRowHeight="15" x14ac:dyDescent="0.25"/>
  <cols>
    <col min="1" max="1" width="23.5703125" bestFit="1" customWidth="1"/>
    <col min="2" max="6" width="10.7109375" bestFit="1" customWidth="1"/>
  </cols>
  <sheetData>
    <row r="6" spans="1:6" x14ac:dyDescent="0.25">
      <c r="A6" s="20" t="s">
        <v>17</v>
      </c>
      <c r="B6">
        <v>2019</v>
      </c>
      <c r="C6">
        <v>2020</v>
      </c>
      <c r="D6">
        <v>2021</v>
      </c>
      <c r="E6">
        <v>2022</v>
      </c>
      <c r="F6">
        <v>2023</v>
      </c>
    </row>
    <row r="7" spans="1:6" x14ac:dyDescent="0.25">
      <c r="A7" s="21" t="s">
        <v>18</v>
      </c>
      <c r="B7" s="9">
        <v>4173554.9200000004</v>
      </c>
      <c r="C7" s="9">
        <v>3907137.96</v>
      </c>
      <c r="D7" s="9">
        <v>4777925.55</v>
      </c>
      <c r="E7" s="9">
        <v>5549618.4800000004</v>
      </c>
      <c r="F7" s="9">
        <v>5608165.8600000003</v>
      </c>
    </row>
    <row r="8" spans="1:6" x14ac:dyDescent="0.25">
      <c r="A8" s="21" t="s">
        <v>19</v>
      </c>
      <c r="B8" s="9">
        <v>489448.88</v>
      </c>
      <c r="C8" s="9">
        <v>430576.69</v>
      </c>
      <c r="D8" s="9">
        <v>557883.64</v>
      </c>
      <c r="E8" s="9">
        <v>732368.3899999999</v>
      </c>
      <c r="F8" s="9">
        <v>1175381.9100000001</v>
      </c>
    </row>
    <row r="9" spans="1:6" x14ac:dyDescent="0.25">
      <c r="A9" s="21" t="s">
        <v>20</v>
      </c>
      <c r="B9" s="9">
        <v>2245376.3699999996</v>
      </c>
      <c r="C9" s="9">
        <v>2066249.7600000002</v>
      </c>
      <c r="D9" s="9">
        <v>2464495.41</v>
      </c>
      <c r="E9" s="9">
        <v>2620409.42</v>
      </c>
      <c r="F9" s="9">
        <v>2246363.8099999996</v>
      </c>
    </row>
    <row r="10" spans="1:6" x14ac:dyDescent="0.25">
      <c r="A10" s="21" t="s">
        <v>47</v>
      </c>
      <c r="B10" s="9">
        <v>2734825.2499999995</v>
      </c>
      <c r="C10" s="9">
        <v>2496826.4500000002</v>
      </c>
      <c r="D10" s="9">
        <v>3022379.0500000003</v>
      </c>
      <c r="E10" s="9">
        <v>3352777.8099999996</v>
      </c>
      <c r="F10" s="9">
        <v>3421745.7199999997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2024-Q1</vt:lpstr>
      <vt:lpstr>2023-Q1 Q2 q3 q4</vt:lpstr>
      <vt:lpstr>2022-Q1 Q2 q3 q4</vt:lpstr>
      <vt:lpstr>2021 q1q2q3q4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2022-12-23T08:34:23Z</dcterms:created>
  <dcterms:modified xsi:type="dcterms:W3CDTF">2024-08-09T09:44:30Z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